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533d3397d0c750f/"/>
    </mc:Choice>
  </mc:AlternateContent>
  <xr:revisionPtr revIDLastSave="1919" documentId="8_{73D3F443-3397-449C-9012-6A0E867DD458}" xr6:coauthVersionLast="47" xr6:coauthVersionMax="47" xr10:uidLastSave="{9B9A2950-BAB3-496F-A0D1-7D09148EC55A}"/>
  <bookViews>
    <workbookView xWindow="-120" yWindow="-120" windowWidth="20730" windowHeight="11040" tabRatio="601" firstSheet="1" activeTab="5" xr2:uid="{3A2177D5-3FBC-49C2-A3FA-D828A44A699E}"/>
  </bookViews>
  <sheets>
    <sheet name="Charging 1" sheetId="1" r:id="rId1"/>
    <sheet name="Discharging 1" sheetId="3" r:id="rId2"/>
    <sheet name="Discharging 2" sheetId="2" r:id="rId3"/>
    <sheet name="Discharging 3" sheetId="4" r:id="rId4"/>
    <sheet name="Charging 2" sheetId="5" r:id="rId5"/>
    <sheet name="Discharging 4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9" i="6" l="1"/>
  <c r="C29" i="6"/>
  <c r="D28" i="6"/>
  <c r="C28" i="6"/>
  <c r="D27" i="6"/>
  <c r="C27" i="6"/>
  <c r="D26" i="6"/>
  <c r="C26" i="6"/>
  <c r="D25" i="6"/>
  <c r="C25" i="6"/>
  <c r="D24" i="6"/>
  <c r="C24" i="6"/>
  <c r="D22" i="6"/>
  <c r="D23" i="6"/>
  <c r="C23" i="6"/>
  <c r="D21" i="6"/>
  <c r="C22" i="6"/>
  <c r="C21" i="6"/>
  <c r="D19" i="6"/>
  <c r="C20" i="6"/>
  <c r="C19" i="6"/>
  <c r="D18" i="6"/>
  <c r="C18" i="6"/>
  <c r="D17" i="6"/>
  <c r="C17" i="6"/>
  <c r="D16" i="6"/>
  <c r="C16" i="6"/>
  <c r="D15" i="6"/>
  <c r="C15" i="6"/>
  <c r="D14" i="6"/>
  <c r="C14" i="6"/>
  <c r="D13" i="6"/>
  <c r="C13" i="6"/>
  <c r="D12" i="6"/>
  <c r="C12" i="6"/>
  <c r="D11" i="6"/>
  <c r="C11" i="6"/>
  <c r="D10" i="6"/>
  <c r="C10" i="6"/>
  <c r="D9" i="6"/>
  <c r="C9" i="6"/>
  <c r="L8" i="4"/>
  <c r="K8" i="4"/>
  <c r="D8" i="6"/>
  <c r="C8" i="6"/>
  <c r="D7" i="6"/>
  <c r="C7" i="6"/>
  <c r="D6" i="6"/>
  <c r="C6" i="6"/>
  <c r="D5" i="6"/>
  <c r="C5" i="6"/>
  <c r="D4" i="6"/>
  <c r="C4" i="6"/>
  <c r="D12" i="5"/>
  <c r="C12" i="5"/>
  <c r="D11" i="5"/>
  <c r="C11" i="5"/>
  <c r="D10" i="5"/>
  <c r="C10" i="5"/>
  <c r="D9" i="5"/>
  <c r="C9" i="5"/>
  <c r="D8" i="5"/>
  <c r="C8" i="5"/>
  <c r="D7" i="5"/>
  <c r="C7" i="5"/>
  <c r="D6" i="5"/>
  <c r="C6" i="5"/>
  <c r="D5" i="5"/>
  <c r="C5" i="5"/>
  <c r="D4" i="5"/>
  <c r="C4" i="5"/>
  <c r="D141" i="4"/>
  <c r="C141" i="4"/>
  <c r="D140" i="4"/>
  <c r="C140" i="4"/>
  <c r="D139" i="4"/>
  <c r="C139" i="4"/>
  <c r="D138" i="4"/>
  <c r="C138" i="4"/>
  <c r="D137" i="4"/>
  <c r="C137" i="4"/>
  <c r="D136" i="4"/>
  <c r="C136" i="4"/>
  <c r="D135" i="4"/>
  <c r="C135" i="4"/>
  <c r="C134" i="4"/>
  <c r="D134" i="4" s="1"/>
  <c r="L3" i="4"/>
  <c r="L4" i="4"/>
  <c r="L5" i="4"/>
  <c r="L6" i="4"/>
  <c r="L7" i="4"/>
  <c r="L2" i="4"/>
  <c r="D133" i="4"/>
  <c r="D132" i="4"/>
  <c r="C132" i="4"/>
  <c r="D131" i="4"/>
  <c r="C131" i="4"/>
  <c r="D130" i="4"/>
  <c r="C130" i="4"/>
  <c r="D129" i="4"/>
  <c r="C129" i="4"/>
  <c r="D128" i="4"/>
  <c r="C128" i="4"/>
  <c r="D127" i="4"/>
  <c r="C127" i="4"/>
  <c r="D126" i="4"/>
  <c r="C126" i="4"/>
  <c r="D125" i="4"/>
  <c r="C125" i="4"/>
  <c r="D124" i="4"/>
  <c r="C124" i="4"/>
  <c r="D123" i="4"/>
  <c r="C123" i="4"/>
  <c r="D122" i="4"/>
  <c r="C122" i="4"/>
  <c r="D121" i="4"/>
  <c r="C121" i="4"/>
  <c r="D120" i="4"/>
  <c r="C120" i="4"/>
  <c r="D119" i="4"/>
  <c r="C119" i="4"/>
  <c r="D118" i="4"/>
  <c r="C118" i="4"/>
  <c r="D117" i="4"/>
  <c r="C117" i="4"/>
  <c r="D116" i="4"/>
  <c r="C116" i="4"/>
  <c r="D115" i="4"/>
  <c r="C115" i="4"/>
  <c r="D114" i="4"/>
  <c r="C114" i="4"/>
  <c r="D113" i="4"/>
  <c r="C113" i="4"/>
  <c r="D112" i="4"/>
  <c r="C112" i="4"/>
  <c r="D111" i="4"/>
  <c r="C111" i="4"/>
  <c r="D110" i="4"/>
  <c r="C110" i="4"/>
  <c r="D109" i="4"/>
  <c r="C109" i="4"/>
  <c r="D108" i="4"/>
  <c r="C108" i="4"/>
  <c r="D107" i="4"/>
  <c r="C107" i="4"/>
  <c r="D105" i="4"/>
  <c r="D106" i="4"/>
  <c r="C106" i="4"/>
  <c r="C105" i="4"/>
  <c r="D104" i="4"/>
  <c r="C104" i="4"/>
  <c r="D103" i="4"/>
  <c r="C103" i="4"/>
  <c r="D102" i="4"/>
  <c r="C102" i="4"/>
  <c r="D101" i="4"/>
  <c r="C101" i="4"/>
  <c r="D100" i="4"/>
  <c r="C100" i="4"/>
  <c r="D99" i="4"/>
  <c r="C99" i="4"/>
  <c r="D98" i="4"/>
  <c r="C98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D86" i="4"/>
  <c r="C86" i="4"/>
  <c r="D85" i="4"/>
  <c r="C85" i="4"/>
  <c r="D84" i="4"/>
  <c r="C84" i="4"/>
  <c r="C83" i="4"/>
  <c r="C82" i="4"/>
  <c r="D81" i="4"/>
  <c r="D82" i="4" s="1"/>
  <c r="D83" i="4" s="1"/>
  <c r="C81" i="4"/>
  <c r="C77" i="4"/>
  <c r="C76" i="4"/>
  <c r="C75" i="4"/>
  <c r="C74" i="4"/>
  <c r="C73" i="4"/>
  <c r="C72" i="4"/>
  <c r="C71" i="4"/>
  <c r="C70" i="4"/>
  <c r="D70" i="4" s="1"/>
  <c r="D71" i="4" s="1"/>
  <c r="D72" i="4" s="1"/>
  <c r="D73" i="4" s="1"/>
  <c r="D74" i="4" s="1"/>
  <c r="D75" i="4" s="1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D47" i="4" s="1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D16" i="4" s="1"/>
  <c r="C11" i="4"/>
  <c r="C10" i="4"/>
  <c r="C9" i="4"/>
  <c r="C8" i="4"/>
  <c r="C7" i="4"/>
  <c r="C6" i="4"/>
  <c r="C5" i="4"/>
  <c r="C4" i="4"/>
  <c r="D4" i="4" s="1"/>
  <c r="D5" i="4" s="1"/>
  <c r="D6" i="4" s="1"/>
  <c r="D7" i="4" s="1"/>
  <c r="D10" i="1"/>
  <c r="C10" i="1"/>
  <c r="D94" i="2"/>
  <c r="C94" i="2"/>
  <c r="D93" i="2"/>
  <c r="C93" i="2"/>
  <c r="D92" i="2"/>
  <c r="C92" i="2"/>
  <c r="D91" i="2"/>
  <c r="C91" i="2"/>
  <c r="D90" i="2"/>
  <c r="C90" i="2"/>
  <c r="D89" i="2"/>
  <c r="C89" i="2"/>
  <c r="D88" i="2"/>
  <c r="C88" i="2"/>
  <c r="D87" i="2"/>
  <c r="C87" i="2"/>
  <c r="D86" i="2"/>
  <c r="C86" i="2"/>
  <c r="D85" i="2"/>
  <c r="C85" i="2"/>
  <c r="D84" i="2"/>
  <c r="C84" i="2"/>
  <c r="D83" i="2"/>
  <c r="C83" i="2"/>
  <c r="D82" i="2"/>
  <c r="C82" i="2"/>
  <c r="D81" i="2"/>
  <c r="C81" i="2"/>
  <c r="C80" i="2"/>
  <c r="D79" i="2"/>
  <c r="D80" i="2" s="1"/>
  <c r="C79" i="2"/>
  <c r="C78" i="2"/>
  <c r="D78" i="2" s="1"/>
  <c r="D77" i="2"/>
  <c r="C77" i="2"/>
  <c r="D76" i="2"/>
  <c r="C76" i="2"/>
  <c r="D75" i="2"/>
  <c r="C75" i="2"/>
  <c r="D74" i="2"/>
  <c r="C74" i="2"/>
  <c r="D73" i="2"/>
  <c r="C73" i="2"/>
  <c r="D72" i="2"/>
  <c r="C72" i="2"/>
  <c r="D71" i="2"/>
  <c r="C71" i="2"/>
  <c r="D70" i="2"/>
  <c r="C70" i="2"/>
  <c r="D69" i="2"/>
  <c r="C69" i="2"/>
  <c r="D68" i="2"/>
  <c r="C68" i="2"/>
  <c r="D67" i="2"/>
  <c r="C67" i="2"/>
  <c r="D66" i="2"/>
  <c r="C66" i="2"/>
  <c r="D65" i="2"/>
  <c r="C65" i="2"/>
  <c r="D64" i="2"/>
  <c r="C64" i="2"/>
  <c r="D63" i="2"/>
  <c r="C63" i="2"/>
  <c r="D62" i="2"/>
  <c r="C62" i="2"/>
  <c r="D61" i="2"/>
  <c r="C61" i="2"/>
  <c r="D60" i="2"/>
  <c r="C60" i="2"/>
  <c r="D59" i="2"/>
  <c r="C59" i="2"/>
  <c r="D58" i="2"/>
  <c r="C57" i="2"/>
  <c r="D57" i="2"/>
  <c r="D56" i="2"/>
  <c r="C56" i="2"/>
  <c r="D55" i="2"/>
  <c r="C55" i="2"/>
  <c r="D54" i="2"/>
  <c r="C54" i="2"/>
  <c r="D53" i="2"/>
  <c r="C53" i="2"/>
  <c r="D52" i="2"/>
  <c r="C52" i="2"/>
  <c r="D51" i="2"/>
  <c r="C51" i="2"/>
  <c r="D50" i="2"/>
  <c r="C50" i="2"/>
  <c r="D49" i="2"/>
  <c r="C49" i="2"/>
  <c r="D48" i="2"/>
  <c r="C48" i="2"/>
  <c r="D47" i="2"/>
  <c r="C47" i="2"/>
  <c r="C38" i="2"/>
  <c r="D46" i="2"/>
  <c r="C46" i="2"/>
  <c r="D45" i="2"/>
  <c r="C45" i="2"/>
  <c r="D44" i="2"/>
  <c r="C44" i="2"/>
  <c r="D42" i="2"/>
  <c r="C42" i="2"/>
  <c r="D41" i="2"/>
  <c r="C41" i="2"/>
  <c r="D40" i="2"/>
  <c r="C40" i="2"/>
  <c r="D39" i="2"/>
  <c r="C39" i="2"/>
  <c r="D38" i="2"/>
  <c r="D37" i="2"/>
  <c r="C37" i="2"/>
  <c r="D36" i="2"/>
  <c r="C36" i="2"/>
  <c r="D35" i="2"/>
  <c r="C35" i="2"/>
  <c r="D34" i="2"/>
  <c r="C34" i="2"/>
  <c r="D33" i="2"/>
  <c r="C33" i="2"/>
  <c r="D32" i="2"/>
  <c r="C32" i="2"/>
  <c r="D31" i="2"/>
  <c r="C31" i="2"/>
  <c r="D30" i="2"/>
  <c r="C30" i="2"/>
  <c r="D29" i="2"/>
  <c r="C29" i="2"/>
  <c r="D28" i="2"/>
  <c r="C28" i="2"/>
  <c r="D27" i="2"/>
  <c r="C27" i="2"/>
  <c r="D26" i="2"/>
  <c r="C26" i="2"/>
  <c r="D25" i="2"/>
  <c r="C25" i="2"/>
  <c r="D23" i="2"/>
  <c r="D24" i="2" s="1"/>
  <c r="C24" i="2"/>
  <c r="C23" i="2"/>
  <c r="D22" i="2"/>
  <c r="C22" i="2"/>
  <c r="D21" i="2"/>
  <c r="C21" i="2"/>
  <c r="D20" i="2"/>
  <c r="C20" i="2"/>
  <c r="D19" i="2"/>
  <c r="C19" i="2"/>
  <c r="D18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D3" i="3" s="1"/>
  <c r="D4" i="3" s="1"/>
  <c r="D5" i="3" s="1"/>
  <c r="D6" i="3" s="1"/>
  <c r="D7" i="3" s="1"/>
  <c r="D8" i="3" s="1"/>
  <c r="D9" i="3" s="1"/>
  <c r="D10" i="3" s="1"/>
  <c r="D11" i="3" s="1"/>
  <c r="D12" i="3" s="1"/>
  <c r="D13" i="3" s="1"/>
  <c r="D14" i="3" s="1"/>
  <c r="D15" i="3" s="1"/>
  <c r="D16" i="3" s="1"/>
  <c r="D17" i="3" s="1"/>
  <c r="D18" i="3" s="1"/>
  <c r="D19" i="3" s="1"/>
  <c r="D20" i="3" s="1"/>
  <c r="D21" i="3" s="1"/>
  <c r="D22" i="3" s="1"/>
  <c r="D23" i="3" s="1"/>
  <c r="D24" i="3" s="1"/>
  <c r="D25" i="3" s="1"/>
  <c r="D26" i="3" s="1"/>
  <c r="D27" i="3" s="1"/>
  <c r="D28" i="3" s="1"/>
  <c r="C3" i="2"/>
  <c r="D3" i="2" s="1"/>
  <c r="D3" i="1"/>
  <c r="D4" i="1" s="1"/>
  <c r="D5" i="1" s="1"/>
  <c r="C5" i="1"/>
  <c r="C4" i="1"/>
  <c r="C3" i="1"/>
  <c r="D17" i="4" l="1"/>
  <c r="D18" i="4" s="1"/>
  <c r="D19" i="4" s="1"/>
  <c r="D76" i="4"/>
  <c r="D77" i="4" s="1"/>
  <c r="D20" i="4"/>
  <c r="D21" i="4" s="1"/>
  <c r="D22" i="4" s="1"/>
  <c r="D23" i="4" s="1"/>
  <c r="D24" i="4" s="1"/>
  <c r="D25" i="4" s="1"/>
  <c r="D26" i="4" s="1"/>
  <c r="D27" i="4" s="1"/>
  <c r="D28" i="4" s="1"/>
  <c r="D29" i="4" s="1"/>
  <c r="D30" i="4" s="1"/>
  <c r="D31" i="4" s="1"/>
  <c r="D32" i="4" s="1"/>
  <c r="D33" i="4" s="1"/>
  <c r="D34" i="4" s="1"/>
  <c r="D35" i="4" s="1"/>
  <c r="D36" i="4" s="1"/>
  <c r="D37" i="4" s="1"/>
  <c r="D38" i="4" s="1"/>
  <c r="D39" i="4" s="1"/>
  <c r="D40" i="4" s="1"/>
  <c r="D41" i="4" s="1"/>
  <c r="D42" i="4" s="1"/>
  <c r="D8" i="4"/>
  <c r="D9" i="4" s="1"/>
  <c r="D10" i="4" s="1"/>
  <c r="D11" i="4" s="1"/>
  <c r="D48" i="4"/>
  <c r="D49" i="4" s="1"/>
  <c r="D50" i="4" s="1"/>
  <c r="D51" i="4" s="1"/>
  <c r="D52" i="4" s="1"/>
  <c r="D53" i="4" s="1"/>
  <c r="D54" i="4" s="1"/>
  <c r="D55" i="4" s="1"/>
  <c r="D56" i="4" s="1"/>
  <c r="D57" i="4" s="1"/>
  <c r="D58" i="4" s="1"/>
  <c r="D59" i="4" s="1"/>
  <c r="D60" i="4" s="1"/>
  <c r="D61" i="4" s="1"/>
  <c r="D62" i="4" s="1"/>
  <c r="D63" i="4" s="1"/>
  <c r="D64" i="4" s="1"/>
  <c r="D65" i="4" s="1"/>
  <c r="D66" i="4" s="1"/>
  <c r="D4" i="2"/>
  <c r="D5" i="2" s="1"/>
  <c r="D6" i="2" s="1"/>
  <c r="D7" i="2" s="1"/>
  <c r="D8" i="2" s="1"/>
  <c r="D9" i="2" s="1"/>
  <c r="D10" i="2" s="1"/>
  <c r="D11" i="2" s="1"/>
  <c r="D12" i="2" s="1"/>
  <c r="D13" i="2" s="1"/>
  <c r="D14" i="2" s="1"/>
  <c r="D15" i="2" s="1"/>
  <c r="D16" i="2" s="1"/>
  <c r="D17" i="2" s="1"/>
  <c r="D20" i="6"/>
</calcChain>
</file>

<file path=xl/sharedStrings.xml><?xml version="1.0" encoding="utf-8"?>
<sst xmlns="http://schemas.openxmlformats.org/spreadsheetml/2006/main" count="147" uniqueCount="37">
  <si>
    <t>Time</t>
  </si>
  <si>
    <t>Battery %</t>
  </si>
  <si>
    <t xml:space="preserve">Elapsed </t>
  </si>
  <si>
    <t>Notes</t>
  </si>
  <si>
    <t>Charging Begins</t>
  </si>
  <si>
    <t>Charging Ends</t>
  </si>
  <si>
    <t>Discharge Begins</t>
  </si>
  <si>
    <t>No Drain</t>
  </si>
  <si>
    <t>Start Draining</t>
  </si>
  <si>
    <t>Elapsed</t>
  </si>
  <si>
    <t>Total</t>
  </si>
  <si>
    <t>Note</t>
  </si>
  <si>
    <t>Minutes</t>
  </si>
  <si>
    <t>Wednesday, July 22, 2026</t>
  </si>
  <si>
    <t>Tuesday, July 21, 2026</t>
  </si>
  <si>
    <t>Monday, July 20, 2026</t>
  </si>
  <si>
    <t>Begin Charging</t>
  </si>
  <si>
    <t>Delta-T</t>
  </si>
  <si>
    <t>Discharge Log Wednesday, July 22, 2026</t>
  </si>
  <si>
    <t>Nothes</t>
  </si>
  <si>
    <t xml:space="preserve"> </t>
  </si>
  <si>
    <t>Discharge Log Thursday, July 23, 2026</t>
  </si>
  <si>
    <t>Discharging Continues</t>
  </si>
  <si>
    <t>Discharge Continues</t>
  </si>
  <si>
    <t>Discharge Log Saturday, July 25, 2026</t>
  </si>
  <si>
    <t>Summary Discharge Minutes</t>
  </si>
  <si>
    <t>Discharge Log Friday, July 24, 2026</t>
  </si>
  <si>
    <t>Hours</t>
  </si>
  <si>
    <t>Discharge Log Sunday, July 26, 2026</t>
  </si>
  <si>
    <t>New Battery</t>
  </si>
  <si>
    <t>Wednesday, March 18, 2026 $109</t>
  </si>
  <si>
    <t>Charge Log Sunday, July 26, 2026</t>
  </si>
  <si>
    <t>CELLAIRIS</t>
  </si>
  <si>
    <t>Battery</t>
  </si>
  <si>
    <t>Discharge Log Sunday, July 26,  2026</t>
  </si>
  <si>
    <t xml:space="preserve">Time </t>
  </si>
  <si>
    <t xml:space="preserve">Minutes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</si>
</sst>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9" fontId="0" fillId="0" borderId="0" xfId="0" applyNumberFormat="1"/>
    <xf numFmtId="164" fontId="0" fillId="0" borderId="0" xfId="0" applyNumberFormat="1"/>
    <xf numFmtId="1" fontId="0" fillId="0" borderId="0" xfId="0" quotePrefix="1" applyNumberFormat="1"/>
    <xf numFmtId="1" fontId="0" fillId="0" borderId="0" xfId="0" applyNumberFormat="1"/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Minutes Versus Battery Charge %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'Charging 1'!$D$2:$D$5</c:f>
              <c:numCache>
                <c:formatCode>0</c:formatCode>
                <c:ptCount val="4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</c:numCache>
            </c:numRef>
          </c:xVal>
          <c:yVal>
            <c:numRef>
              <c:f>'Charging 1'!$B$2:$B$5</c:f>
              <c:numCache>
                <c:formatCode>0%</c:formatCode>
                <c:ptCount val="4"/>
                <c:pt idx="0">
                  <c:v>0.56000000000000005</c:v>
                </c:pt>
                <c:pt idx="1">
                  <c:v>0.66</c:v>
                </c:pt>
                <c:pt idx="2">
                  <c:v>0.74</c:v>
                </c:pt>
                <c:pt idx="3">
                  <c:v>0.81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86F-4198-842B-5668A3F4E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4040560"/>
        <c:axId val="584041040"/>
      </c:scatterChart>
      <c:valAx>
        <c:axId val="584040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Minutes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4041040"/>
        <c:crosses val="autoZero"/>
        <c:crossBetween val="midCat"/>
      </c:valAx>
      <c:valAx>
        <c:axId val="584041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Battery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40405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Charge Data</a:t>
            </a:r>
            <a:r>
              <a:rPr lang="en-US" baseline="0"/>
              <a:t> for an iPhone 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'Charging 2'!$D$3:$D$12</c:f>
              <c:numCache>
                <c:formatCode>0</c:formatCode>
                <c:ptCount val="10"/>
                <c:pt idx="0" formatCode="General">
                  <c:v>0</c:v>
                </c:pt>
                <c:pt idx="1">
                  <c:v>16.000000000000103</c:v>
                </c:pt>
                <c:pt idx="2">
                  <c:v>28.00000000000006</c:v>
                </c:pt>
                <c:pt idx="3">
                  <c:v>40.000000000000014</c:v>
                </c:pt>
                <c:pt idx="4">
                  <c:v>48.999999999999986</c:v>
                </c:pt>
                <c:pt idx="5">
                  <c:v>55.999999999999957</c:v>
                </c:pt>
                <c:pt idx="6">
                  <c:v>62.000000000000099</c:v>
                </c:pt>
                <c:pt idx="7">
                  <c:v>65.000000000000085</c:v>
                </c:pt>
                <c:pt idx="8">
                  <c:v>67.000000000000085</c:v>
                </c:pt>
                <c:pt idx="9">
                  <c:v>70.000000000000071</c:v>
                </c:pt>
              </c:numCache>
            </c:numRef>
          </c:xVal>
          <c:yVal>
            <c:numRef>
              <c:f>'Charging 2'!$B$3:$B$12</c:f>
              <c:numCache>
                <c:formatCode>0%</c:formatCode>
                <c:ptCount val="10"/>
                <c:pt idx="0">
                  <c:v>0.27</c:v>
                </c:pt>
                <c:pt idx="1">
                  <c:v>0.45</c:v>
                </c:pt>
                <c:pt idx="2">
                  <c:v>0.56999999999999995</c:v>
                </c:pt>
                <c:pt idx="3">
                  <c:v>0.67</c:v>
                </c:pt>
                <c:pt idx="4">
                  <c:v>0.73</c:v>
                </c:pt>
                <c:pt idx="5">
                  <c:v>0.77</c:v>
                </c:pt>
                <c:pt idx="6">
                  <c:v>0.81</c:v>
                </c:pt>
                <c:pt idx="7">
                  <c:v>0.83</c:v>
                </c:pt>
                <c:pt idx="8">
                  <c:v>0.84</c:v>
                </c:pt>
                <c:pt idx="9">
                  <c:v>0.85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EFE-4952-9476-91957B4A5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7478319"/>
        <c:axId val="2077491759"/>
      </c:scatterChart>
      <c:valAx>
        <c:axId val="20774783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Minutes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491759"/>
        <c:crosses val="autoZero"/>
        <c:crossBetween val="midCat"/>
      </c:valAx>
      <c:valAx>
        <c:axId val="20774917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Battery Charge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4783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590550</xdr:colOff>
      <xdr:row>1</xdr:row>
      <xdr:rowOff>166687</xdr:rowOff>
    </xdr:from>
    <xdr:to>
      <xdr:col>15</xdr:col>
      <xdr:colOff>285750</xdr:colOff>
      <xdr:row>16</xdr:row>
      <xdr:rowOff>52387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298F2BA-A2A9-3833-3E8F-7295717029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3</xdr:row>
      <xdr:rowOff>90487</xdr:rowOff>
    </xdr:from>
    <xdr:to>
      <xdr:col>13</xdr:col>
      <xdr:colOff>419100</xdr:colOff>
      <xdr:row>17</xdr:row>
      <xdr:rowOff>166687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0E241A3-BC6E-66D5-3EBA-363636A8F6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4EF6F-18D5-4A8A-BA4F-F5A03840CFC8}">
  <dimension ref="A1:G35"/>
  <sheetViews>
    <sheetView workbookViewId="0">
      <selection activeCell="A14" sqref="A14"/>
    </sheetView>
  </sheetViews>
  <sheetFormatPr defaultRowHeight="15" x14ac:dyDescent="0.25"/>
  <cols>
    <col min="1" max="1" width="11.28515625" style="2" bestFit="1" customWidth="1"/>
    <col min="3" max="4" width="8.85546875" style="4" customWidth="1"/>
    <col min="5" max="5" width="15.5703125" customWidth="1"/>
  </cols>
  <sheetData>
    <row r="1" spans="1:7" x14ac:dyDescent="0.25">
      <c r="A1" s="2" t="s">
        <v>0</v>
      </c>
      <c r="B1" t="s">
        <v>1</v>
      </c>
      <c r="C1" s="4" t="s">
        <v>2</v>
      </c>
      <c r="D1" s="4" t="s">
        <v>10</v>
      </c>
      <c r="E1" t="s">
        <v>3</v>
      </c>
      <c r="F1" t="s">
        <v>15</v>
      </c>
    </row>
    <row r="2" spans="1:7" x14ac:dyDescent="0.25">
      <c r="A2" s="2">
        <v>0.1361111111111111</v>
      </c>
      <c r="B2" s="1">
        <v>0.56000000000000005</v>
      </c>
      <c r="C2" s="4">
        <v>0</v>
      </c>
      <c r="D2" s="4">
        <v>0</v>
      </c>
      <c r="E2" t="s">
        <v>4</v>
      </c>
    </row>
    <row r="3" spans="1:7" x14ac:dyDescent="0.25">
      <c r="A3" s="2">
        <v>0.14374999999999999</v>
      </c>
      <c r="B3" s="1">
        <v>0.66</v>
      </c>
      <c r="C3" s="3">
        <f>(A3-A2)*1440</f>
        <v>11</v>
      </c>
      <c r="D3" s="4">
        <f>D2+C3</f>
        <v>11</v>
      </c>
    </row>
    <row r="4" spans="1:7" x14ac:dyDescent="0.25">
      <c r="A4" s="2">
        <v>0.15138888888888888</v>
      </c>
      <c r="B4" s="1">
        <v>0.74</v>
      </c>
      <c r="C4" s="3">
        <f>(A4-A3)*1440</f>
        <v>11</v>
      </c>
      <c r="D4" s="4">
        <f t="shared" ref="D4:D5" si="0">D3+C4</f>
        <v>22</v>
      </c>
    </row>
    <row r="5" spans="1:7" x14ac:dyDescent="0.25">
      <c r="A5" s="2">
        <v>0.15902777777777777</v>
      </c>
      <c r="B5" s="1">
        <v>0.81</v>
      </c>
      <c r="C5" s="3">
        <f>(A5-A4)*1440</f>
        <v>11</v>
      </c>
      <c r="D5" s="4">
        <f t="shared" si="0"/>
        <v>33</v>
      </c>
      <c r="E5" t="s">
        <v>5</v>
      </c>
    </row>
    <row r="6" spans="1:7" x14ac:dyDescent="0.25">
      <c r="A6" s="2" t="s">
        <v>0</v>
      </c>
      <c r="B6" t="s">
        <v>1</v>
      </c>
      <c r="C6" s="4" t="s">
        <v>12</v>
      </c>
      <c r="D6" s="4" t="s">
        <v>12</v>
      </c>
      <c r="E6" t="s">
        <v>3</v>
      </c>
    </row>
    <row r="7" spans="1:7" x14ac:dyDescent="0.25">
      <c r="A7" s="5"/>
      <c r="C7" s="6"/>
      <c r="D7" s="6"/>
      <c r="E7" s="7"/>
    </row>
    <row r="8" spans="1:7" x14ac:dyDescent="0.25">
      <c r="A8" s="2" t="s">
        <v>0</v>
      </c>
      <c r="B8" t="s">
        <v>1</v>
      </c>
      <c r="C8" s="4" t="s">
        <v>2</v>
      </c>
      <c r="D8" s="4" t="s">
        <v>10</v>
      </c>
      <c r="E8" t="s">
        <v>3</v>
      </c>
      <c r="F8" t="s">
        <v>13</v>
      </c>
    </row>
    <row r="9" spans="1:7" x14ac:dyDescent="0.25">
      <c r="A9" s="2">
        <v>0.63402777777777775</v>
      </c>
      <c r="B9" s="1">
        <v>0.28000000000000003</v>
      </c>
      <c r="C9" s="4">
        <v>0</v>
      </c>
      <c r="D9" s="4">
        <v>0</v>
      </c>
      <c r="E9" t="s">
        <v>4</v>
      </c>
    </row>
    <row r="10" spans="1:7" x14ac:dyDescent="0.25">
      <c r="A10" s="2">
        <v>0.70833333333333337</v>
      </c>
      <c r="B10" s="1">
        <v>0.95</v>
      </c>
      <c r="C10" s="4">
        <f>(A10-A9)*1440</f>
        <v>107.0000000000001</v>
      </c>
      <c r="D10" s="4">
        <f>D9+C10</f>
        <v>107.0000000000001</v>
      </c>
      <c r="E10" t="s">
        <v>5</v>
      </c>
    </row>
    <row r="11" spans="1:7" x14ac:dyDescent="0.25">
      <c r="A11" t="s">
        <v>0</v>
      </c>
      <c r="B11" t="s">
        <v>1</v>
      </c>
      <c r="C11" s="4" t="s">
        <v>12</v>
      </c>
      <c r="D11" s="4" t="s">
        <v>12</v>
      </c>
      <c r="E11" t="s">
        <v>19</v>
      </c>
    </row>
    <row r="12" spans="1:7" x14ac:dyDescent="0.25">
      <c r="A12"/>
      <c r="B12" t="s">
        <v>20</v>
      </c>
      <c r="C12"/>
      <c r="D12"/>
    </row>
    <row r="13" spans="1:7" x14ac:dyDescent="0.25">
      <c r="A13" s="2" t="s">
        <v>29</v>
      </c>
      <c r="B13" t="s">
        <v>30</v>
      </c>
      <c r="F13" t="s">
        <v>32</v>
      </c>
      <c r="G13" t="s">
        <v>33</v>
      </c>
    </row>
    <row r="14" spans="1:7" x14ac:dyDescent="0.25">
      <c r="B14" s="1"/>
    </row>
    <row r="15" spans="1:7" x14ac:dyDescent="0.25">
      <c r="B15" s="1"/>
    </row>
    <row r="16" spans="1:7" x14ac:dyDescent="0.25">
      <c r="B16" s="1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x14ac:dyDescent="0.25">
      <c r="B25" s="1"/>
    </row>
    <row r="26" spans="2:2" x14ac:dyDescent="0.25">
      <c r="B26" s="1"/>
    </row>
    <row r="27" spans="2:2" x14ac:dyDescent="0.25">
      <c r="B27" s="1"/>
    </row>
    <row r="28" spans="2:2" x14ac:dyDescent="0.25">
      <c r="B28" s="1"/>
    </row>
    <row r="29" spans="2:2" x14ac:dyDescent="0.25">
      <c r="B29" s="1"/>
    </row>
    <row r="30" spans="2:2" x14ac:dyDescent="0.25">
      <c r="B30" s="1"/>
    </row>
    <row r="31" spans="2:2" x14ac:dyDescent="0.25">
      <c r="B31" s="1"/>
    </row>
    <row r="32" spans="2:2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B6EDA-D87B-4E00-8A9E-D7864D5569CF}">
  <dimension ref="A1:I29"/>
  <sheetViews>
    <sheetView workbookViewId="0">
      <selection activeCell="I2" sqref="I2:J3"/>
    </sheetView>
  </sheetViews>
  <sheetFormatPr defaultRowHeight="15" x14ac:dyDescent="0.25"/>
  <cols>
    <col min="1" max="1" width="11.28515625" style="2" bestFit="1" customWidth="1"/>
    <col min="4" max="4" width="8" customWidth="1"/>
  </cols>
  <sheetData>
    <row r="1" spans="1:9" x14ac:dyDescent="0.25">
      <c r="A1" s="8" t="s">
        <v>0</v>
      </c>
      <c r="B1" t="s">
        <v>1</v>
      </c>
      <c r="C1" s="9" t="s">
        <v>2</v>
      </c>
      <c r="D1" s="9" t="s">
        <v>10</v>
      </c>
      <c r="E1" s="10" t="s">
        <v>3</v>
      </c>
      <c r="F1" t="s">
        <v>15</v>
      </c>
    </row>
    <row r="2" spans="1:9" x14ac:dyDescent="0.25">
      <c r="A2" s="2">
        <v>0.15902777777777777</v>
      </c>
      <c r="B2" s="1">
        <v>0.81</v>
      </c>
      <c r="C2" s="4">
        <v>0</v>
      </c>
      <c r="D2" s="4">
        <v>0</v>
      </c>
      <c r="E2" t="s">
        <v>6</v>
      </c>
    </row>
    <row r="3" spans="1:9" x14ac:dyDescent="0.25">
      <c r="A3" s="2">
        <v>0.17222222222222222</v>
      </c>
      <c r="B3" s="1">
        <v>0.81</v>
      </c>
      <c r="C3" s="4">
        <f t="shared" ref="C3:C28" si="0">(A3-A2)*1440</f>
        <v>19.000000000000014</v>
      </c>
      <c r="D3" s="4">
        <f>A2+C3</f>
        <v>19.159027777777791</v>
      </c>
      <c r="E3" t="s">
        <v>7</v>
      </c>
      <c r="I3" s="1"/>
    </row>
    <row r="4" spans="1:9" x14ac:dyDescent="0.25">
      <c r="A4" s="2">
        <v>0.17986111111111111</v>
      </c>
      <c r="B4" s="1">
        <v>0.81</v>
      </c>
      <c r="C4" s="4">
        <f t="shared" si="0"/>
        <v>11</v>
      </c>
      <c r="D4" s="4">
        <f t="shared" ref="D4:D28" si="1">D3+C4</f>
        <v>30.159027777777791</v>
      </c>
      <c r="E4" t="s">
        <v>7</v>
      </c>
    </row>
    <row r="5" spans="1:9" x14ac:dyDescent="0.25">
      <c r="A5" s="2">
        <v>0.1875</v>
      </c>
      <c r="B5" s="1">
        <v>0.81</v>
      </c>
      <c r="C5" s="4">
        <f t="shared" si="0"/>
        <v>11</v>
      </c>
      <c r="D5" s="4">
        <f t="shared" si="1"/>
        <v>41.159027777777794</v>
      </c>
      <c r="E5" t="s">
        <v>7</v>
      </c>
    </row>
    <row r="6" spans="1:9" x14ac:dyDescent="0.25">
      <c r="A6" s="2">
        <v>0.19791666666666666</v>
      </c>
      <c r="B6" s="1">
        <v>0.81</v>
      </c>
      <c r="C6" s="4">
        <f t="shared" si="0"/>
        <v>14.999999999999986</v>
      </c>
      <c r="D6" s="4">
        <f t="shared" si="1"/>
        <v>56.15902777777778</v>
      </c>
      <c r="E6" t="s">
        <v>7</v>
      </c>
    </row>
    <row r="7" spans="1:9" x14ac:dyDescent="0.25">
      <c r="A7" s="2">
        <v>0.20833333333333334</v>
      </c>
      <c r="B7" s="1">
        <v>0.81</v>
      </c>
      <c r="C7" s="4">
        <f t="shared" si="0"/>
        <v>15.000000000000027</v>
      </c>
      <c r="D7" s="4">
        <f t="shared" si="1"/>
        <v>71.159027777777808</v>
      </c>
      <c r="E7" t="s">
        <v>7</v>
      </c>
    </row>
    <row r="8" spans="1:9" x14ac:dyDescent="0.25">
      <c r="A8" s="2">
        <v>0.21875</v>
      </c>
      <c r="B8" s="1">
        <v>0.81</v>
      </c>
      <c r="C8" s="4">
        <f t="shared" si="0"/>
        <v>14.999999999999986</v>
      </c>
      <c r="D8" s="4">
        <f t="shared" si="1"/>
        <v>86.159027777777794</v>
      </c>
      <c r="E8" t="s">
        <v>7</v>
      </c>
    </row>
    <row r="9" spans="1:9" x14ac:dyDescent="0.25">
      <c r="A9" s="2">
        <v>0.22916666666666666</v>
      </c>
      <c r="B9" s="1">
        <v>0.81</v>
      </c>
      <c r="C9" s="4">
        <f t="shared" si="0"/>
        <v>14.999999999999986</v>
      </c>
      <c r="D9" s="4">
        <f t="shared" si="1"/>
        <v>101.15902777777778</v>
      </c>
      <c r="E9" t="s">
        <v>7</v>
      </c>
    </row>
    <row r="10" spans="1:9" x14ac:dyDescent="0.25">
      <c r="A10" s="2">
        <v>0.23958333333333334</v>
      </c>
      <c r="B10" s="1">
        <v>0.81</v>
      </c>
      <c r="C10" s="4">
        <f t="shared" si="0"/>
        <v>15.000000000000027</v>
      </c>
      <c r="D10" s="4">
        <f t="shared" si="1"/>
        <v>116.15902777777781</v>
      </c>
      <c r="E10" t="s">
        <v>7</v>
      </c>
    </row>
    <row r="11" spans="1:9" x14ac:dyDescent="0.25">
      <c r="A11" s="2">
        <v>0.25</v>
      </c>
      <c r="B11" s="1">
        <v>0.81</v>
      </c>
      <c r="C11" s="4">
        <f t="shared" si="0"/>
        <v>14.999999999999986</v>
      </c>
      <c r="D11" s="4">
        <f t="shared" si="1"/>
        <v>131.15902777777779</v>
      </c>
      <c r="E11" t="s">
        <v>7</v>
      </c>
    </row>
    <row r="12" spans="1:9" x14ac:dyDescent="0.25">
      <c r="A12" s="2">
        <v>0.26041666666666669</v>
      </c>
      <c r="B12" s="1">
        <v>0.81</v>
      </c>
      <c r="C12" s="4">
        <f t="shared" si="0"/>
        <v>15.000000000000027</v>
      </c>
      <c r="D12" s="4">
        <f t="shared" si="1"/>
        <v>146.15902777777782</v>
      </c>
      <c r="E12" t="s">
        <v>7</v>
      </c>
    </row>
    <row r="13" spans="1:9" x14ac:dyDescent="0.25">
      <c r="A13" s="2">
        <v>0.27083333333333331</v>
      </c>
      <c r="B13" s="1">
        <v>0.81</v>
      </c>
      <c r="C13" s="4">
        <f t="shared" si="0"/>
        <v>14.999999999999947</v>
      </c>
      <c r="D13" s="4">
        <f t="shared" si="1"/>
        <v>161.15902777777777</v>
      </c>
      <c r="E13" t="s">
        <v>7</v>
      </c>
    </row>
    <row r="14" spans="1:9" x14ac:dyDescent="0.25">
      <c r="A14" s="2">
        <v>0.28402777777777777</v>
      </c>
      <c r="B14" s="1">
        <v>0.81</v>
      </c>
      <c r="C14" s="4">
        <f t="shared" si="0"/>
        <v>19.000000000000014</v>
      </c>
      <c r="D14" s="4">
        <f t="shared" si="1"/>
        <v>180.15902777777779</v>
      </c>
      <c r="E14" t="s">
        <v>7</v>
      </c>
    </row>
    <row r="15" spans="1:9" x14ac:dyDescent="0.25">
      <c r="A15" s="2">
        <v>0.29166666666666669</v>
      </c>
      <c r="B15" s="1">
        <v>0.81</v>
      </c>
      <c r="C15" s="4">
        <f t="shared" si="0"/>
        <v>11.000000000000041</v>
      </c>
      <c r="D15" s="4">
        <f t="shared" si="1"/>
        <v>191.15902777777782</v>
      </c>
      <c r="E15" t="s">
        <v>7</v>
      </c>
    </row>
    <row r="16" spans="1:9" x14ac:dyDescent="0.25">
      <c r="A16" s="2">
        <v>0.30208333333333331</v>
      </c>
      <c r="B16" s="1">
        <v>0.81</v>
      </c>
      <c r="C16" s="4">
        <f t="shared" si="0"/>
        <v>14.999999999999947</v>
      </c>
      <c r="D16" s="4">
        <f t="shared" si="1"/>
        <v>206.15902777777777</v>
      </c>
      <c r="E16" t="s">
        <v>7</v>
      </c>
    </row>
    <row r="17" spans="1:5" x14ac:dyDescent="0.25">
      <c r="A17" s="2">
        <v>0.31319444444444444</v>
      </c>
      <c r="B17" s="1">
        <v>0.81</v>
      </c>
      <c r="C17" s="4">
        <f t="shared" si="0"/>
        <v>16.000000000000021</v>
      </c>
      <c r="D17" s="4">
        <f t="shared" si="1"/>
        <v>222.15902777777779</v>
      </c>
      <c r="E17" t="s">
        <v>7</v>
      </c>
    </row>
    <row r="18" spans="1:5" x14ac:dyDescent="0.25">
      <c r="A18" s="2">
        <v>0.32291666666666669</v>
      </c>
      <c r="B18" s="1">
        <v>0.81</v>
      </c>
      <c r="C18" s="4">
        <f t="shared" si="0"/>
        <v>14.00000000000003</v>
      </c>
      <c r="D18" s="4">
        <f t="shared" si="1"/>
        <v>236.15902777777782</v>
      </c>
      <c r="E18" t="s">
        <v>7</v>
      </c>
    </row>
    <row r="19" spans="1:5" x14ac:dyDescent="0.25">
      <c r="A19" s="2">
        <v>0.33333333333333331</v>
      </c>
      <c r="B19" s="1">
        <v>0.81</v>
      </c>
      <c r="C19" s="4">
        <f t="shared" si="0"/>
        <v>14.999999999999947</v>
      </c>
      <c r="D19" s="4">
        <f t="shared" si="1"/>
        <v>251.15902777777777</v>
      </c>
      <c r="E19" t="s">
        <v>7</v>
      </c>
    </row>
    <row r="20" spans="1:5" x14ac:dyDescent="0.25">
      <c r="A20" s="2">
        <v>0.34375</v>
      </c>
      <c r="B20" s="1">
        <v>0.81</v>
      </c>
      <c r="C20" s="4">
        <f t="shared" si="0"/>
        <v>15.000000000000027</v>
      </c>
      <c r="D20" s="4">
        <f t="shared" si="1"/>
        <v>266.15902777777779</v>
      </c>
      <c r="E20" t="s">
        <v>7</v>
      </c>
    </row>
    <row r="21" spans="1:5" x14ac:dyDescent="0.25">
      <c r="A21" s="2">
        <v>0.35416666666666669</v>
      </c>
      <c r="B21" s="1">
        <v>0.81</v>
      </c>
      <c r="C21" s="4">
        <f t="shared" si="0"/>
        <v>15.000000000000027</v>
      </c>
      <c r="D21" s="4">
        <f t="shared" si="1"/>
        <v>281.15902777777779</v>
      </c>
      <c r="E21" t="s">
        <v>7</v>
      </c>
    </row>
    <row r="22" spans="1:5" x14ac:dyDescent="0.25">
      <c r="A22" s="2">
        <v>0.36527777777777776</v>
      </c>
      <c r="B22" s="1">
        <v>0.81</v>
      </c>
      <c r="C22" s="4">
        <f t="shared" si="0"/>
        <v>15.999999999999943</v>
      </c>
      <c r="D22" s="4">
        <f t="shared" si="1"/>
        <v>297.15902777777774</v>
      </c>
      <c r="E22" t="s">
        <v>7</v>
      </c>
    </row>
    <row r="23" spans="1:5" x14ac:dyDescent="0.25">
      <c r="A23" s="2">
        <v>0.38124999999999998</v>
      </c>
      <c r="B23" s="1">
        <v>0.81</v>
      </c>
      <c r="C23" s="4">
        <f t="shared" si="0"/>
        <v>23</v>
      </c>
      <c r="D23" s="4">
        <f t="shared" si="1"/>
        <v>320.15902777777774</v>
      </c>
      <c r="E23" t="s">
        <v>7</v>
      </c>
    </row>
    <row r="24" spans="1:5" x14ac:dyDescent="0.25">
      <c r="A24" s="2">
        <v>0.39305555555555555</v>
      </c>
      <c r="B24" s="1">
        <v>0.81</v>
      </c>
      <c r="C24" s="4">
        <f t="shared" si="0"/>
        <v>17.000000000000021</v>
      </c>
      <c r="D24" s="4">
        <f t="shared" si="1"/>
        <v>337.15902777777774</v>
      </c>
      <c r="E24" t="s">
        <v>7</v>
      </c>
    </row>
    <row r="25" spans="1:5" x14ac:dyDescent="0.25">
      <c r="A25" s="2">
        <v>0.40277777777777779</v>
      </c>
      <c r="B25" s="1">
        <v>0.81</v>
      </c>
      <c r="C25" s="4">
        <f t="shared" si="0"/>
        <v>14.00000000000003</v>
      </c>
      <c r="D25" s="4">
        <f t="shared" si="1"/>
        <v>351.15902777777779</v>
      </c>
      <c r="E25" t="s">
        <v>7</v>
      </c>
    </row>
    <row r="26" spans="1:5" x14ac:dyDescent="0.25">
      <c r="A26" s="2">
        <v>0.40972222222222221</v>
      </c>
      <c r="B26" s="1">
        <v>0.81</v>
      </c>
      <c r="C26" s="4">
        <f t="shared" si="0"/>
        <v>9.9999999999999645</v>
      </c>
      <c r="D26" s="4">
        <f t="shared" si="1"/>
        <v>361.15902777777774</v>
      </c>
      <c r="E26" t="s">
        <v>7</v>
      </c>
    </row>
    <row r="27" spans="1:5" x14ac:dyDescent="0.25">
      <c r="A27" s="2">
        <v>0.41805555555555557</v>
      </c>
      <c r="B27" s="1">
        <v>0.81</v>
      </c>
      <c r="C27" s="4">
        <f t="shared" si="0"/>
        <v>12.000000000000037</v>
      </c>
      <c r="D27" s="4">
        <f t="shared" si="1"/>
        <v>373.15902777777779</v>
      </c>
      <c r="E27" t="s">
        <v>7</v>
      </c>
    </row>
    <row r="28" spans="1:5" x14ac:dyDescent="0.25">
      <c r="A28" s="2">
        <v>0.42569444444444443</v>
      </c>
      <c r="B28" s="1">
        <v>0.81</v>
      </c>
      <c r="C28" s="4">
        <f t="shared" si="0"/>
        <v>10.999999999999961</v>
      </c>
      <c r="D28" s="4">
        <f t="shared" si="1"/>
        <v>384.15902777777774</v>
      </c>
      <c r="E28" t="s">
        <v>7</v>
      </c>
    </row>
    <row r="29" spans="1:5" x14ac:dyDescent="0.25">
      <c r="A29" s="2" t="s">
        <v>0</v>
      </c>
      <c r="B29" t="s">
        <v>1</v>
      </c>
      <c r="C29" t="s">
        <v>12</v>
      </c>
      <c r="D29" t="s">
        <v>12</v>
      </c>
      <c r="E29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30BE5-0FD1-4EAB-A328-DCE02B037FE8}">
  <dimension ref="A1:N97"/>
  <sheetViews>
    <sheetView workbookViewId="0">
      <selection activeCell="E38" sqref="E38"/>
    </sheetView>
  </sheetViews>
  <sheetFormatPr defaultRowHeight="15" x14ac:dyDescent="0.25"/>
  <cols>
    <col min="1" max="1" width="11.28515625" style="2" bestFit="1" customWidth="1"/>
    <col min="2" max="2" width="10.28515625" bestFit="1" customWidth="1"/>
    <col min="3" max="3" width="8.5703125" style="4" customWidth="1"/>
  </cols>
  <sheetData>
    <row r="1" spans="1:14" x14ac:dyDescent="0.25">
      <c r="A1" s="2" t="s">
        <v>0</v>
      </c>
      <c r="B1" t="s">
        <v>1</v>
      </c>
      <c r="C1" s="4" t="s">
        <v>9</v>
      </c>
      <c r="D1" t="s">
        <v>10</v>
      </c>
      <c r="E1" t="s">
        <v>11</v>
      </c>
      <c r="H1" s="1"/>
      <c r="I1" s="1"/>
      <c r="J1" s="1"/>
      <c r="K1" s="1"/>
      <c r="L1" s="1"/>
      <c r="M1" s="1"/>
      <c r="N1" s="1"/>
    </row>
    <row r="2" spans="1:14" x14ac:dyDescent="0.25">
      <c r="A2" s="2">
        <v>0.43611111111111112</v>
      </c>
      <c r="B2" s="1">
        <v>0.8</v>
      </c>
      <c r="C2" s="4">
        <v>0</v>
      </c>
      <c r="D2" s="4">
        <v>0</v>
      </c>
      <c r="E2" t="s">
        <v>8</v>
      </c>
      <c r="H2" s="4"/>
    </row>
    <row r="3" spans="1:14" x14ac:dyDescent="0.25">
      <c r="A3" s="2">
        <v>0.44444444444444442</v>
      </c>
      <c r="B3" s="1">
        <v>0.8</v>
      </c>
      <c r="C3" s="4">
        <f t="shared" ref="C3:C42" si="0">(A3-A2)*1440</f>
        <v>11.999999999999957</v>
      </c>
      <c r="D3" s="4">
        <f t="shared" ref="D3:D22" si="1">D2+C3</f>
        <v>11.999999999999957</v>
      </c>
      <c r="E3" t="s">
        <v>15</v>
      </c>
      <c r="H3" s="4"/>
    </row>
    <row r="4" spans="1:14" x14ac:dyDescent="0.25">
      <c r="A4" s="2">
        <v>0.45624999999999999</v>
      </c>
      <c r="B4" s="1">
        <v>0.8</v>
      </c>
      <c r="C4" s="4">
        <f t="shared" si="0"/>
        <v>17.000000000000021</v>
      </c>
      <c r="D4" s="4">
        <f t="shared" si="1"/>
        <v>28.999999999999979</v>
      </c>
      <c r="H4" s="4"/>
    </row>
    <row r="5" spans="1:14" x14ac:dyDescent="0.25">
      <c r="A5" s="2">
        <v>0.46875</v>
      </c>
      <c r="B5" s="1">
        <v>0.8</v>
      </c>
      <c r="C5" s="4">
        <f t="shared" si="0"/>
        <v>18.000000000000014</v>
      </c>
      <c r="D5" s="4">
        <f t="shared" si="1"/>
        <v>46.999999999999993</v>
      </c>
      <c r="H5" s="4"/>
    </row>
    <row r="6" spans="1:14" x14ac:dyDescent="0.25">
      <c r="A6" s="2">
        <v>0.48055555555555557</v>
      </c>
      <c r="B6" s="1">
        <v>0.8</v>
      </c>
      <c r="C6" s="4">
        <f t="shared" si="0"/>
        <v>17.000000000000021</v>
      </c>
      <c r="D6" s="4">
        <f t="shared" si="1"/>
        <v>64.000000000000014</v>
      </c>
      <c r="H6" s="4"/>
    </row>
    <row r="7" spans="1:14" x14ac:dyDescent="0.25">
      <c r="A7" s="2">
        <v>0.50277777777777777</v>
      </c>
      <c r="B7" s="1">
        <v>0.79</v>
      </c>
      <c r="C7" s="4">
        <f t="shared" si="0"/>
        <v>31.999999999999964</v>
      </c>
      <c r="D7" s="4">
        <f t="shared" si="1"/>
        <v>95.999999999999972</v>
      </c>
      <c r="H7" s="4"/>
    </row>
    <row r="8" spans="1:14" x14ac:dyDescent="0.25">
      <c r="A8" s="2">
        <v>0.51458333333333328</v>
      </c>
      <c r="B8" s="1">
        <v>0.79</v>
      </c>
      <c r="C8" s="4">
        <f t="shared" si="0"/>
        <v>16.99999999999994</v>
      </c>
      <c r="D8" s="4">
        <f t="shared" si="1"/>
        <v>112.99999999999991</v>
      </c>
    </row>
    <row r="9" spans="1:14" x14ac:dyDescent="0.25">
      <c r="A9" s="2">
        <v>0.52708333333333335</v>
      </c>
      <c r="B9" s="1">
        <v>0.79</v>
      </c>
      <c r="C9" s="4">
        <f t="shared" si="0"/>
        <v>18.000000000000096</v>
      </c>
      <c r="D9" s="4">
        <f t="shared" si="1"/>
        <v>131</v>
      </c>
    </row>
    <row r="10" spans="1:14" x14ac:dyDescent="0.25">
      <c r="A10" s="2">
        <v>0.54374999999999996</v>
      </c>
      <c r="B10" s="1">
        <v>0.78</v>
      </c>
      <c r="C10" s="4">
        <f t="shared" si="0"/>
        <v>23.999999999999915</v>
      </c>
      <c r="D10" s="4">
        <f t="shared" si="1"/>
        <v>154.99999999999991</v>
      </c>
    </row>
    <row r="11" spans="1:14" x14ac:dyDescent="0.25">
      <c r="A11" s="2">
        <v>0.55694444444444446</v>
      </c>
      <c r="B11" s="1">
        <v>0.78</v>
      </c>
      <c r="C11" s="4">
        <f t="shared" si="0"/>
        <v>19.000000000000092</v>
      </c>
      <c r="D11" s="4">
        <f t="shared" si="1"/>
        <v>174</v>
      </c>
    </row>
    <row r="12" spans="1:14" x14ac:dyDescent="0.25">
      <c r="A12" s="2">
        <v>0.62152777777777779</v>
      </c>
      <c r="B12" s="1">
        <v>0.77</v>
      </c>
      <c r="C12" s="4">
        <f t="shared" si="0"/>
        <v>92.999999999999986</v>
      </c>
      <c r="D12" s="4">
        <f t="shared" si="1"/>
        <v>267</v>
      </c>
    </row>
    <row r="13" spans="1:14" x14ac:dyDescent="0.25">
      <c r="A13" s="2">
        <v>0.63194444444444442</v>
      </c>
      <c r="B13" s="1">
        <v>0.77</v>
      </c>
      <c r="C13" s="4">
        <f t="shared" si="0"/>
        <v>14.999999999999947</v>
      </c>
      <c r="D13" s="4">
        <f t="shared" si="1"/>
        <v>281.99999999999994</v>
      </c>
    </row>
    <row r="14" spans="1:14" x14ac:dyDescent="0.25">
      <c r="A14" s="2">
        <v>0.64236111111111116</v>
      </c>
      <c r="B14" s="1">
        <v>0.77</v>
      </c>
      <c r="C14" s="4">
        <f t="shared" si="0"/>
        <v>15.000000000000107</v>
      </c>
      <c r="D14" s="4">
        <f t="shared" si="1"/>
        <v>297.00000000000006</v>
      </c>
    </row>
    <row r="15" spans="1:14" x14ac:dyDescent="0.25">
      <c r="A15" s="2">
        <v>0.65277777777777779</v>
      </c>
      <c r="B15" s="1">
        <v>0.77</v>
      </c>
      <c r="C15" s="4">
        <f t="shared" si="0"/>
        <v>14.999999999999947</v>
      </c>
      <c r="D15" s="4">
        <f t="shared" si="1"/>
        <v>312</v>
      </c>
    </row>
    <row r="16" spans="1:14" x14ac:dyDescent="0.25">
      <c r="A16" s="2">
        <v>0.66319444444444442</v>
      </c>
      <c r="B16" s="1">
        <v>0.77</v>
      </c>
      <c r="C16" s="4">
        <f t="shared" si="0"/>
        <v>14.999999999999947</v>
      </c>
      <c r="D16" s="4">
        <f t="shared" si="1"/>
        <v>326.99999999999994</v>
      </c>
    </row>
    <row r="17" spans="1:5" x14ac:dyDescent="0.25">
      <c r="A17" s="2">
        <v>0.68472222222222223</v>
      </c>
      <c r="B17" s="1">
        <v>0.77</v>
      </c>
      <c r="C17" s="4">
        <f t="shared" si="0"/>
        <v>31.00000000000005</v>
      </c>
      <c r="D17" s="4">
        <f t="shared" si="1"/>
        <v>358</v>
      </c>
    </row>
    <row r="18" spans="1:5" x14ac:dyDescent="0.25">
      <c r="A18" s="2">
        <v>0.70138888888888884</v>
      </c>
      <c r="B18" s="1">
        <v>0.76</v>
      </c>
      <c r="C18" s="4">
        <f t="shared" si="0"/>
        <v>23.999999999999915</v>
      </c>
      <c r="D18" s="4">
        <f t="shared" si="1"/>
        <v>381.99999999999989</v>
      </c>
    </row>
    <row r="19" spans="1:5" x14ac:dyDescent="0.25">
      <c r="A19" s="2">
        <v>0.70833333333333337</v>
      </c>
      <c r="B19" s="1">
        <v>0.76</v>
      </c>
      <c r="C19" s="4">
        <f t="shared" si="0"/>
        <v>10.000000000000124</v>
      </c>
      <c r="D19" s="4">
        <f t="shared" si="1"/>
        <v>392</v>
      </c>
    </row>
    <row r="20" spans="1:5" x14ac:dyDescent="0.25">
      <c r="A20" s="2">
        <v>0.71527777777777779</v>
      </c>
      <c r="B20" s="1">
        <v>0.76</v>
      </c>
      <c r="C20" s="4">
        <f t="shared" si="0"/>
        <v>9.9999999999999645</v>
      </c>
      <c r="D20" s="4">
        <f t="shared" si="1"/>
        <v>401.99999999999994</v>
      </c>
    </row>
    <row r="21" spans="1:5" x14ac:dyDescent="0.25">
      <c r="A21" s="2">
        <v>0.72222222222222221</v>
      </c>
      <c r="B21" s="1">
        <v>0.76</v>
      </c>
      <c r="C21" s="4">
        <f t="shared" si="0"/>
        <v>9.9999999999999645</v>
      </c>
      <c r="D21" s="4">
        <f t="shared" si="1"/>
        <v>411.99999999999989</v>
      </c>
    </row>
    <row r="22" spans="1:5" x14ac:dyDescent="0.25">
      <c r="A22" s="2">
        <v>0.72916666666666663</v>
      </c>
      <c r="B22" s="1">
        <v>0.76</v>
      </c>
      <c r="C22" s="4">
        <f t="shared" si="0"/>
        <v>9.9999999999999645</v>
      </c>
      <c r="D22" s="4">
        <f t="shared" si="1"/>
        <v>421.99999999999983</v>
      </c>
    </row>
    <row r="23" spans="1:5" x14ac:dyDescent="0.25">
      <c r="A23" s="2">
        <v>0.73750000000000004</v>
      </c>
      <c r="B23" s="1">
        <v>0.76</v>
      </c>
      <c r="C23" s="4">
        <f t="shared" si="0"/>
        <v>12.000000000000117</v>
      </c>
      <c r="D23" s="4">
        <f t="shared" ref="D23:D42" si="2">D22+C23</f>
        <v>433.99999999999994</v>
      </c>
      <c r="E23" s="4"/>
    </row>
    <row r="24" spans="1:5" x14ac:dyDescent="0.25">
      <c r="A24" s="2">
        <v>0.75</v>
      </c>
      <c r="B24" s="1">
        <v>0.76</v>
      </c>
      <c r="C24" s="4">
        <f t="shared" si="0"/>
        <v>17.999999999999936</v>
      </c>
      <c r="D24" s="4">
        <f t="shared" si="2"/>
        <v>451.99999999999989</v>
      </c>
    </row>
    <row r="25" spans="1:5" x14ac:dyDescent="0.25">
      <c r="A25" s="2">
        <v>0.75416666666666665</v>
      </c>
      <c r="B25" s="1">
        <v>0.75</v>
      </c>
      <c r="C25" s="4">
        <f t="shared" si="0"/>
        <v>5.9999999999999787</v>
      </c>
      <c r="D25" s="4">
        <f t="shared" si="2"/>
        <v>457.99999999999989</v>
      </c>
    </row>
    <row r="26" spans="1:5" x14ac:dyDescent="0.25">
      <c r="A26" s="2">
        <v>0.77222222222222225</v>
      </c>
      <c r="B26" s="1">
        <v>0.75</v>
      </c>
      <c r="C26" s="4">
        <f t="shared" si="0"/>
        <v>26.000000000000068</v>
      </c>
      <c r="D26" s="4">
        <f t="shared" si="2"/>
        <v>483.99999999999994</v>
      </c>
    </row>
    <row r="27" spans="1:5" x14ac:dyDescent="0.25">
      <c r="A27" s="2">
        <v>0.78055555555555556</v>
      </c>
      <c r="B27" s="1">
        <v>0.74</v>
      </c>
      <c r="C27" s="4">
        <f t="shared" si="0"/>
        <v>11.999999999999957</v>
      </c>
      <c r="D27" s="4">
        <f t="shared" si="2"/>
        <v>495.99999999999989</v>
      </c>
    </row>
    <row r="28" spans="1:5" x14ac:dyDescent="0.25">
      <c r="A28" s="2">
        <v>0.78749999999999998</v>
      </c>
      <c r="B28" s="1">
        <v>0.74</v>
      </c>
      <c r="C28" s="4">
        <f t="shared" si="0"/>
        <v>9.9999999999999645</v>
      </c>
      <c r="D28" s="4">
        <f t="shared" si="2"/>
        <v>505.99999999999983</v>
      </c>
    </row>
    <row r="29" spans="1:5" x14ac:dyDescent="0.25">
      <c r="A29" s="2">
        <v>0.79583333333333328</v>
      </c>
      <c r="B29" s="1">
        <v>0.74</v>
      </c>
      <c r="C29" s="4">
        <f t="shared" si="0"/>
        <v>11.999999999999957</v>
      </c>
      <c r="D29" s="4">
        <f t="shared" si="2"/>
        <v>517.99999999999977</v>
      </c>
    </row>
    <row r="30" spans="1:5" x14ac:dyDescent="0.25">
      <c r="A30" s="2">
        <v>0.80694444444444446</v>
      </c>
      <c r="B30" s="1">
        <v>0.73</v>
      </c>
      <c r="C30" s="4">
        <f t="shared" si="0"/>
        <v>16.000000000000103</v>
      </c>
      <c r="D30" s="4">
        <f t="shared" si="2"/>
        <v>533.99999999999989</v>
      </c>
    </row>
    <row r="31" spans="1:5" x14ac:dyDescent="0.25">
      <c r="A31" s="2">
        <v>0.81805555555555554</v>
      </c>
      <c r="B31" s="1">
        <v>0.73</v>
      </c>
      <c r="C31" s="4">
        <f t="shared" si="0"/>
        <v>15.999999999999943</v>
      </c>
      <c r="D31" s="4">
        <f t="shared" si="2"/>
        <v>549.99999999999977</v>
      </c>
    </row>
    <row r="32" spans="1:5" x14ac:dyDescent="0.25">
      <c r="A32" s="2">
        <v>0.83888888888888891</v>
      </c>
      <c r="B32" s="1">
        <v>0.72</v>
      </c>
      <c r="C32" s="4">
        <f t="shared" si="0"/>
        <v>30.000000000000053</v>
      </c>
      <c r="D32" s="4">
        <f t="shared" si="2"/>
        <v>579.99999999999977</v>
      </c>
    </row>
    <row r="33" spans="1:5" x14ac:dyDescent="0.25">
      <c r="A33" s="2">
        <v>0.84166666666666667</v>
      </c>
      <c r="B33" s="1">
        <v>0.71</v>
      </c>
      <c r="C33" s="4">
        <f t="shared" si="0"/>
        <v>3.9999999999999858</v>
      </c>
      <c r="D33" s="4">
        <f t="shared" si="2"/>
        <v>583.99999999999977</v>
      </c>
    </row>
    <row r="34" spans="1:5" x14ac:dyDescent="0.25">
      <c r="A34" s="2">
        <v>0.84236111111111112</v>
      </c>
      <c r="B34" s="1">
        <v>0.7</v>
      </c>
      <c r="C34" s="4">
        <f t="shared" si="0"/>
        <v>0.99999999999999645</v>
      </c>
      <c r="D34" s="4">
        <f t="shared" si="2"/>
        <v>584.99999999999977</v>
      </c>
    </row>
    <row r="35" spans="1:5" x14ac:dyDescent="0.25">
      <c r="A35" s="2">
        <v>0.84305555555555556</v>
      </c>
      <c r="B35" s="1">
        <v>0.69</v>
      </c>
      <c r="C35" s="4">
        <f t="shared" si="0"/>
        <v>0.99999999999999645</v>
      </c>
      <c r="D35" s="4">
        <f t="shared" si="2"/>
        <v>585.99999999999977</v>
      </c>
    </row>
    <row r="36" spans="1:5" x14ac:dyDescent="0.25">
      <c r="A36" s="2">
        <v>0.84722222222222221</v>
      </c>
      <c r="B36" s="1">
        <v>0.69</v>
      </c>
      <c r="C36" s="4">
        <f t="shared" si="0"/>
        <v>5.9999999999999787</v>
      </c>
      <c r="D36" s="4">
        <f t="shared" si="2"/>
        <v>591.99999999999977</v>
      </c>
    </row>
    <row r="37" spans="1:5" x14ac:dyDescent="0.25">
      <c r="A37" s="2">
        <v>0.86250000000000004</v>
      </c>
      <c r="B37" s="1">
        <v>0.68</v>
      </c>
      <c r="C37" s="4">
        <f t="shared" si="0"/>
        <v>22.000000000000082</v>
      </c>
      <c r="D37" s="4">
        <f t="shared" si="2"/>
        <v>613.99999999999989</v>
      </c>
    </row>
    <row r="38" spans="1:5" x14ac:dyDescent="0.25">
      <c r="A38" s="2">
        <v>0.87638888888888888</v>
      </c>
      <c r="B38" s="1">
        <v>0.68</v>
      </c>
      <c r="C38" s="4">
        <f>(A38-A37)*1440</f>
        <v>19.999999999999929</v>
      </c>
      <c r="D38" s="4">
        <f t="shared" si="2"/>
        <v>633.99999999999977</v>
      </c>
    </row>
    <row r="39" spans="1:5" x14ac:dyDescent="0.25">
      <c r="A39" s="2">
        <v>0.89236111111111116</v>
      </c>
      <c r="B39" s="1">
        <v>0.68</v>
      </c>
      <c r="C39" s="4">
        <f t="shared" si="0"/>
        <v>23.000000000000078</v>
      </c>
      <c r="D39" s="4">
        <f t="shared" si="2"/>
        <v>656.99999999999989</v>
      </c>
    </row>
    <row r="40" spans="1:5" x14ac:dyDescent="0.25">
      <c r="A40" s="2">
        <v>0.94374999999999998</v>
      </c>
      <c r="B40" s="1">
        <v>0.59</v>
      </c>
      <c r="C40" s="4">
        <f t="shared" si="0"/>
        <v>73.999999999999901</v>
      </c>
      <c r="D40" s="4">
        <f t="shared" si="2"/>
        <v>730.99999999999977</v>
      </c>
    </row>
    <row r="41" spans="1:5" x14ac:dyDescent="0.25">
      <c r="A41" s="2">
        <v>0.95</v>
      </c>
      <c r="B41" s="1">
        <v>0.54</v>
      </c>
      <c r="C41" s="4">
        <f t="shared" si="0"/>
        <v>8.999999999999968</v>
      </c>
      <c r="D41" s="4">
        <f t="shared" si="2"/>
        <v>739.99999999999977</v>
      </c>
    </row>
    <row r="42" spans="1:5" x14ac:dyDescent="0.25">
      <c r="A42" s="2">
        <v>0.96875</v>
      </c>
      <c r="B42" s="1">
        <v>0.53</v>
      </c>
      <c r="C42" s="4">
        <f t="shared" si="0"/>
        <v>27.000000000000064</v>
      </c>
      <c r="D42" s="4">
        <f t="shared" si="2"/>
        <v>766.99999999999989</v>
      </c>
    </row>
    <row r="43" spans="1:5" x14ac:dyDescent="0.25">
      <c r="A43" s="2">
        <v>0.34375</v>
      </c>
      <c r="B43" s="1">
        <v>0.51</v>
      </c>
      <c r="C43" s="4">
        <v>0</v>
      </c>
      <c r="D43">
        <v>0</v>
      </c>
      <c r="E43" t="s">
        <v>14</v>
      </c>
    </row>
    <row r="44" spans="1:5" x14ac:dyDescent="0.25">
      <c r="A44" s="2">
        <v>0.45902777777777776</v>
      </c>
      <c r="B44" s="1">
        <v>0.5</v>
      </c>
      <c r="C44" s="4">
        <f t="shared" ref="C44:C57" si="3">(A44-A43)*1440</f>
        <v>165.99999999999997</v>
      </c>
      <c r="D44" s="4">
        <f t="shared" ref="D44:D58" si="4">D43+C44</f>
        <v>165.99999999999997</v>
      </c>
    </row>
    <row r="45" spans="1:5" x14ac:dyDescent="0.25">
      <c r="A45" s="2">
        <v>0.47361111111111109</v>
      </c>
      <c r="B45" s="1">
        <v>0.5</v>
      </c>
      <c r="C45" s="4">
        <f t="shared" si="3"/>
        <v>21.000000000000007</v>
      </c>
      <c r="D45" s="4">
        <f t="shared" si="4"/>
        <v>186.99999999999997</v>
      </c>
    </row>
    <row r="46" spans="1:5" x14ac:dyDescent="0.25">
      <c r="A46" s="2">
        <v>0.51944444444444449</v>
      </c>
      <c r="B46" s="1">
        <v>0.5</v>
      </c>
      <c r="C46" s="4">
        <f t="shared" si="3"/>
        <v>66.000000000000085</v>
      </c>
      <c r="D46" s="4">
        <f t="shared" si="4"/>
        <v>253.00000000000006</v>
      </c>
    </row>
    <row r="47" spans="1:5" x14ac:dyDescent="0.25">
      <c r="A47" s="2">
        <v>0.72916666666666663</v>
      </c>
      <c r="B47" s="1">
        <v>0.48</v>
      </c>
      <c r="C47" s="4">
        <f t="shared" si="3"/>
        <v>301.99999999999989</v>
      </c>
      <c r="D47" s="4">
        <f t="shared" si="4"/>
        <v>555</v>
      </c>
    </row>
    <row r="48" spans="1:5" x14ac:dyDescent="0.25">
      <c r="A48" s="2">
        <v>0.7631944444444444</v>
      </c>
      <c r="B48" s="1">
        <v>0.47</v>
      </c>
      <c r="C48" s="4">
        <f t="shared" si="3"/>
        <v>48.999999999999986</v>
      </c>
      <c r="D48" s="4">
        <f t="shared" si="4"/>
        <v>604</v>
      </c>
    </row>
    <row r="49" spans="1:5" x14ac:dyDescent="0.25">
      <c r="A49" s="2">
        <v>0.86527777777777781</v>
      </c>
      <c r="B49" s="1">
        <v>0.45</v>
      </c>
      <c r="C49" s="4">
        <f t="shared" si="3"/>
        <v>147.00000000000011</v>
      </c>
      <c r="D49" s="4">
        <f t="shared" si="4"/>
        <v>751.00000000000011</v>
      </c>
    </row>
    <row r="50" spans="1:5" x14ac:dyDescent="0.25">
      <c r="A50" s="2">
        <v>0.90069444444444446</v>
      </c>
      <c r="B50" s="1">
        <v>0.45</v>
      </c>
      <c r="C50" s="4">
        <f t="shared" si="3"/>
        <v>50.999999999999979</v>
      </c>
      <c r="D50" s="4">
        <f t="shared" si="4"/>
        <v>802.00000000000011</v>
      </c>
    </row>
    <row r="51" spans="1:5" x14ac:dyDescent="0.25">
      <c r="A51" s="2">
        <v>0.9243055555555556</v>
      </c>
      <c r="B51" s="1">
        <v>0.45</v>
      </c>
      <c r="C51" s="4">
        <f t="shared" si="3"/>
        <v>34.000000000000043</v>
      </c>
      <c r="D51" s="4">
        <f t="shared" si="4"/>
        <v>836.00000000000011</v>
      </c>
    </row>
    <row r="52" spans="1:5" x14ac:dyDescent="0.25">
      <c r="A52" s="2">
        <v>0.93333333333333335</v>
      </c>
      <c r="B52" s="1">
        <v>0.45</v>
      </c>
      <c r="C52" s="4">
        <f t="shared" si="3"/>
        <v>12.999999999999954</v>
      </c>
      <c r="D52" s="4">
        <f t="shared" si="4"/>
        <v>849.00000000000011</v>
      </c>
    </row>
    <row r="53" spans="1:5" x14ac:dyDescent="0.25">
      <c r="A53" s="2">
        <v>0.94444444444444442</v>
      </c>
      <c r="B53" s="1">
        <v>0.45</v>
      </c>
      <c r="C53" s="4">
        <f t="shared" si="3"/>
        <v>15.999999999999943</v>
      </c>
      <c r="D53" s="4">
        <f t="shared" si="4"/>
        <v>865</v>
      </c>
    </row>
    <row r="54" spans="1:5" x14ac:dyDescent="0.25">
      <c r="A54" s="2">
        <v>0.96250000000000002</v>
      </c>
      <c r="B54" s="1">
        <v>0.44</v>
      </c>
      <c r="C54" s="4">
        <f t="shared" si="3"/>
        <v>26.000000000000068</v>
      </c>
      <c r="D54" s="4">
        <f t="shared" si="4"/>
        <v>891.00000000000011</v>
      </c>
    </row>
    <row r="55" spans="1:5" x14ac:dyDescent="0.25">
      <c r="A55" s="2">
        <v>0.97013888888888888</v>
      </c>
      <c r="B55" s="1">
        <v>0.44</v>
      </c>
      <c r="C55" s="4">
        <f t="shared" si="3"/>
        <v>10.999999999999961</v>
      </c>
      <c r="D55" s="4">
        <f t="shared" si="4"/>
        <v>902.00000000000011</v>
      </c>
    </row>
    <row r="56" spans="1:5" x14ac:dyDescent="0.25">
      <c r="A56" s="2">
        <v>0.97916666666666663</v>
      </c>
      <c r="B56" s="1">
        <v>0.44</v>
      </c>
      <c r="C56" s="4">
        <f t="shared" si="3"/>
        <v>12.999999999999954</v>
      </c>
      <c r="D56" s="4">
        <f t="shared" si="4"/>
        <v>915.00000000000011</v>
      </c>
    </row>
    <row r="57" spans="1:5" x14ac:dyDescent="0.25">
      <c r="A57" s="2">
        <v>0.99027777777777781</v>
      </c>
      <c r="B57" s="1">
        <v>0.44</v>
      </c>
      <c r="C57" s="4">
        <f t="shared" si="3"/>
        <v>16.000000000000103</v>
      </c>
      <c r="D57" s="4">
        <f t="shared" si="4"/>
        <v>931.00000000000023</v>
      </c>
    </row>
    <row r="58" spans="1:5" x14ac:dyDescent="0.25">
      <c r="A58" s="2">
        <v>6.9444444444444447E-4</v>
      </c>
      <c r="B58" s="1">
        <v>0.44</v>
      </c>
      <c r="C58" s="4">
        <v>15</v>
      </c>
      <c r="D58" s="4">
        <f t="shared" si="4"/>
        <v>946.00000000000023</v>
      </c>
      <c r="E58" t="s">
        <v>13</v>
      </c>
    </row>
    <row r="59" spans="1:5" x14ac:dyDescent="0.25">
      <c r="A59" s="2">
        <v>8.3333333333333332E-3</v>
      </c>
      <c r="B59" s="1">
        <v>0.44</v>
      </c>
      <c r="C59" s="4">
        <f t="shared" ref="C59:C94" si="5">(A59-A58)*1440</f>
        <v>11</v>
      </c>
      <c r="D59" s="4">
        <f t="shared" ref="D59:D79" si="6">D58+C59</f>
        <v>957.00000000000023</v>
      </c>
    </row>
    <row r="60" spans="1:5" x14ac:dyDescent="0.25">
      <c r="A60" s="2">
        <v>2.5000000000000001E-2</v>
      </c>
      <c r="B60" s="1">
        <v>0.43</v>
      </c>
      <c r="C60" s="4">
        <f t="shared" si="5"/>
        <v>24.000000000000004</v>
      </c>
      <c r="D60" s="4">
        <f t="shared" si="6"/>
        <v>981.00000000000023</v>
      </c>
    </row>
    <row r="61" spans="1:5" x14ac:dyDescent="0.25">
      <c r="A61" s="2">
        <v>4.027777777777778E-2</v>
      </c>
      <c r="B61" s="1">
        <v>0.43</v>
      </c>
      <c r="C61" s="4">
        <f t="shared" si="5"/>
        <v>22</v>
      </c>
      <c r="D61" s="4">
        <f t="shared" si="6"/>
        <v>1003.0000000000002</v>
      </c>
    </row>
    <row r="62" spans="1:5" x14ac:dyDescent="0.25">
      <c r="A62" s="2">
        <v>5.6944444444444443E-2</v>
      </c>
      <c r="B62" s="1">
        <v>0.42</v>
      </c>
      <c r="C62" s="4">
        <f t="shared" si="5"/>
        <v>23.999999999999993</v>
      </c>
      <c r="D62" s="4">
        <f t="shared" si="6"/>
        <v>1027.0000000000002</v>
      </c>
    </row>
    <row r="63" spans="1:5" x14ac:dyDescent="0.25">
      <c r="A63" s="2">
        <v>7.8472222222222221E-2</v>
      </c>
      <c r="B63" s="1">
        <v>0.42</v>
      </c>
      <c r="C63" s="4">
        <f t="shared" si="5"/>
        <v>31</v>
      </c>
      <c r="D63" s="4">
        <f t="shared" si="6"/>
        <v>1058.0000000000002</v>
      </c>
    </row>
    <row r="64" spans="1:5" x14ac:dyDescent="0.25">
      <c r="A64" s="2">
        <v>0.10486111111111111</v>
      </c>
      <c r="B64" s="1">
        <v>0.41</v>
      </c>
      <c r="C64" s="4">
        <f t="shared" si="5"/>
        <v>38.000000000000007</v>
      </c>
      <c r="D64" s="4">
        <f t="shared" si="6"/>
        <v>1096.0000000000002</v>
      </c>
    </row>
    <row r="65" spans="1:7" x14ac:dyDescent="0.25">
      <c r="A65" s="2">
        <v>0.11597222222222223</v>
      </c>
      <c r="B65" s="1">
        <v>0.41</v>
      </c>
      <c r="C65" s="4">
        <f t="shared" si="5"/>
        <v>16.000000000000004</v>
      </c>
      <c r="D65" s="4">
        <f t="shared" si="6"/>
        <v>1112.0000000000002</v>
      </c>
    </row>
    <row r="66" spans="1:7" x14ac:dyDescent="0.25">
      <c r="A66" s="2">
        <v>0.13402777777777777</v>
      </c>
      <c r="B66" s="1">
        <v>0.41</v>
      </c>
      <c r="C66" s="4">
        <f t="shared" si="5"/>
        <v>25.999999999999986</v>
      </c>
      <c r="D66" s="4">
        <f t="shared" si="6"/>
        <v>1138.0000000000002</v>
      </c>
    </row>
    <row r="67" spans="1:7" x14ac:dyDescent="0.25">
      <c r="A67" s="2">
        <v>0.15763888888888888</v>
      </c>
      <c r="B67" s="1">
        <v>0.4</v>
      </c>
      <c r="C67" s="4">
        <f t="shared" si="5"/>
        <v>34</v>
      </c>
      <c r="D67" s="4">
        <f t="shared" si="6"/>
        <v>1172.0000000000002</v>
      </c>
    </row>
    <row r="68" spans="1:7" x14ac:dyDescent="0.25">
      <c r="A68" s="2">
        <v>0.17777777777777778</v>
      </c>
      <c r="B68" s="1">
        <v>0.4</v>
      </c>
      <c r="C68" s="4">
        <f t="shared" si="5"/>
        <v>29.000000000000018</v>
      </c>
      <c r="D68" s="4">
        <f t="shared" si="6"/>
        <v>1201.0000000000002</v>
      </c>
    </row>
    <row r="69" spans="1:7" x14ac:dyDescent="0.25">
      <c r="A69" s="2">
        <v>0.19722222222222222</v>
      </c>
      <c r="B69" s="1">
        <v>0.39</v>
      </c>
      <c r="C69" s="4">
        <f t="shared" si="5"/>
        <v>27.999999999999979</v>
      </c>
      <c r="D69" s="4">
        <f t="shared" si="6"/>
        <v>1229.0000000000002</v>
      </c>
      <c r="G69" s="4"/>
    </row>
    <row r="70" spans="1:7" x14ac:dyDescent="0.25">
      <c r="A70" s="2">
        <v>0.20555555555555555</v>
      </c>
      <c r="B70" s="1">
        <v>0.39</v>
      </c>
      <c r="C70" s="4">
        <f t="shared" si="5"/>
        <v>11.999999999999996</v>
      </c>
      <c r="D70" s="4">
        <f t="shared" si="6"/>
        <v>1241.0000000000002</v>
      </c>
      <c r="G70" s="4"/>
    </row>
    <row r="71" spans="1:7" x14ac:dyDescent="0.25">
      <c r="A71" s="2">
        <v>0.21736111111111112</v>
      </c>
      <c r="B71" s="1">
        <v>0.39</v>
      </c>
      <c r="C71" s="4">
        <f t="shared" si="5"/>
        <v>17.000000000000021</v>
      </c>
      <c r="D71" s="4">
        <f t="shared" si="6"/>
        <v>1258.0000000000002</v>
      </c>
      <c r="G71" s="4"/>
    </row>
    <row r="72" spans="1:7" x14ac:dyDescent="0.25">
      <c r="A72" s="2">
        <v>0.23541666666666666</v>
      </c>
      <c r="B72" s="1">
        <v>0.39</v>
      </c>
      <c r="C72" s="4">
        <f t="shared" si="5"/>
        <v>25.999999999999986</v>
      </c>
      <c r="D72" s="4">
        <f t="shared" si="6"/>
        <v>1284.0000000000002</v>
      </c>
      <c r="G72" s="4"/>
    </row>
    <row r="73" spans="1:7" x14ac:dyDescent="0.25">
      <c r="A73" s="2">
        <v>0.24444444444444444</v>
      </c>
      <c r="B73" s="1">
        <v>0.39</v>
      </c>
      <c r="C73" s="4">
        <f t="shared" si="5"/>
        <v>12.999999999999993</v>
      </c>
      <c r="D73" s="4">
        <f t="shared" si="6"/>
        <v>1297.0000000000002</v>
      </c>
    </row>
    <row r="74" spans="1:7" x14ac:dyDescent="0.25">
      <c r="A74" s="2">
        <v>0.25138888888888888</v>
      </c>
      <c r="B74" s="1">
        <v>0.39</v>
      </c>
      <c r="C74" s="4">
        <f t="shared" si="5"/>
        <v>10.000000000000004</v>
      </c>
      <c r="D74" s="4">
        <f t="shared" si="6"/>
        <v>1307.0000000000002</v>
      </c>
    </row>
    <row r="75" spans="1:7" x14ac:dyDescent="0.25">
      <c r="A75" s="2">
        <v>0.25694444444444442</v>
      </c>
      <c r="B75" s="1">
        <v>0.38</v>
      </c>
      <c r="C75" s="4">
        <f t="shared" si="5"/>
        <v>7.9999999999999716</v>
      </c>
      <c r="D75" s="4">
        <f t="shared" si="6"/>
        <v>1315.0000000000002</v>
      </c>
    </row>
    <row r="76" spans="1:7" x14ac:dyDescent="0.25">
      <c r="A76" s="2">
        <v>0.26666666666666666</v>
      </c>
      <c r="B76" s="1">
        <v>0.38</v>
      </c>
      <c r="C76" s="4">
        <f t="shared" si="5"/>
        <v>14.00000000000003</v>
      </c>
      <c r="D76" s="4">
        <f t="shared" si="6"/>
        <v>1329.0000000000002</v>
      </c>
    </row>
    <row r="77" spans="1:7" x14ac:dyDescent="0.25">
      <c r="A77" s="2">
        <v>0.28958333333333336</v>
      </c>
      <c r="B77" s="1">
        <v>0.37</v>
      </c>
      <c r="C77" s="4">
        <f t="shared" si="5"/>
        <v>33.000000000000043</v>
      </c>
      <c r="D77" s="4">
        <f t="shared" si="6"/>
        <v>1362.0000000000002</v>
      </c>
    </row>
    <row r="78" spans="1:7" x14ac:dyDescent="0.25">
      <c r="A78" s="2">
        <v>0.31388888888888888</v>
      </c>
      <c r="B78" s="1">
        <v>0.36</v>
      </c>
      <c r="C78" s="4">
        <f t="shared" si="5"/>
        <v>34.999999999999957</v>
      </c>
      <c r="D78" s="4">
        <f t="shared" si="6"/>
        <v>1397.0000000000002</v>
      </c>
    </row>
    <row r="79" spans="1:7" x14ac:dyDescent="0.25">
      <c r="A79" s="2">
        <v>0.3263888888888889</v>
      </c>
      <c r="B79" s="1">
        <v>0.36</v>
      </c>
      <c r="C79" s="4">
        <f t="shared" si="5"/>
        <v>18.000000000000014</v>
      </c>
      <c r="D79" s="4">
        <f t="shared" si="6"/>
        <v>1415.0000000000002</v>
      </c>
    </row>
    <row r="80" spans="1:7" x14ac:dyDescent="0.25">
      <c r="A80" s="2">
        <v>0.35</v>
      </c>
      <c r="B80" s="1">
        <v>0.36</v>
      </c>
      <c r="C80" s="4">
        <f t="shared" si="5"/>
        <v>33.999999999999957</v>
      </c>
      <c r="D80" s="4">
        <f t="shared" ref="D80:D90" si="7">D79+C79</f>
        <v>1433.0000000000002</v>
      </c>
    </row>
    <row r="81" spans="1:4" x14ac:dyDescent="0.25">
      <c r="A81" s="2">
        <v>0.43402777777777779</v>
      </c>
      <c r="B81" s="1">
        <v>0.34</v>
      </c>
      <c r="C81" s="4">
        <f t="shared" si="5"/>
        <v>121.00000000000006</v>
      </c>
      <c r="D81" s="4">
        <f t="shared" si="7"/>
        <v>1467.0000000000002</v>
      </c>
    </row>
    <row r="82" spans="1:4" x14ac:dyDescent="0.25">
      <c r="A82" s="2">
        <v>0.45902777777777776</v>
      </c>
      <c r="B82" s="1">
        <v>0.33</v>
      </c>
      <c r="C82" s="4">
        <f t="shared" si="5"/>
        <v>35.99999999999995</v>
      </c>
      <c r="D82" s="4">
        <f t="shared" si="7"/>
        <v>1588.0000000000002</v>
      </c>
    </row>
    <row r="83" spans="1:4" x14ac:dyDescent="0.25">
      <c r="A83" s="2">
        <v>0.47916666666666669</v>
      </c>
      <c r="B83" s="1">
        <v>0.32</v>
      </c>
      <c r="C83" s="4">
        <f t="shared" si="5"/>
        <v>29.000000000000057</v>
      </c>
      <c r="D83" s="4">
        <f t="shared" si="7"/>
        <v>1624.0000000000002</v>
      </c>
    </row>
    <row r="84" spans="1:4" x14ac:dyDescent="0.25">
      <c r="A84" s="2">
        <v>0.49236111111111114</v>
      </c>
      <c r="B84" s="1">
        <v>0.32</v>
      </c>
      <c r="C84" s="4">
        <f t="shared" si="5"/>
        <v>19.000000000000014</v>
      </c>
      <c r="D84" s="4">
        <f t="shared" si="7"/>
        <v>1653.0000000000002</v>
      </c>
    </row>
    <row r="85" spans="1:4" x14ac:dyDescent="0.25">
      <c r="A85" s="2">
        <v>0.51041666666666663</v>
      </c>
      <c r="B85" s="1">
        <v>0.31</v>
      </c>
      <c r="C85" s="4">
        <f t="shared" si="5"/>
        <v>25.999999999999908</v>
      </c>
      <c r="D85" s="4">
        <f t="shared" si="7"/>
        <v>1672.0000000000002</v>
      </c>
    </row>
    <row r="86" spans="1:4" x14ac:dyDescent="0.25">
      <c r="A86" s="2">
        <v>0.53541666666666665</v>
      </c>
      <c r="B86" s="1">
        <v>0.3</v>
      </c>
      <c r="C86" s="4">
        <f t="shared" si="5"/>
        <v>36.000000000000028</v>
      </c>
      <c r="D86" s="4">
        <f t="shared" si="7"/>
        <v>1698.0000000000002</v>
      </c>
    </row>
    <row r="87" spans="1:4" x14ac:dyDescent="0.25">
      <c r="A87" s="2">
        <v>0.5493055555555556</v>
      </c>
      <c r="B87" s="1">
        <v>0.3</v>
      </c>
      <c r="C87" s="4">
        <f t="shared" si="5"/>
        <v>20.000000000000089</v>
      </c>
      <c r="D87" s="4">
        <f t="shared" si="7"/>
        <v>1734.0000000000002</v>
      </c>
    </row>
    <row r="88" spans="1:4" x14ac:dyDescent="0.25">
      <c r="A88" s="2">
        <v>0.56041666666666667</v>
      </c>
      <c r="B88" s="1">
        <v>0.3</v>
      </c>
      <c r="C88" s="4">
        <f t="shared" si="5"/>
        <v>15.999999999999943</v>
      </c>
      <c r="D88" s="4">
        <f t="shared" si="7"/>
        <v>1754.0000000000002</v>
      </c>
    </row>
    <row r="89" spans="1:4" x14ac:dyDescent="0.25">
      <c r="A89" s="2">
        <v>0.58680555555555558</v>
      </c>
      <c r="B89" s="1">
        <v>0.3</v>
      </c>
      <c r="C89" s="4">
        <f t="shared" si="5"/>
        <v>38.000000000000028</v>
      </c>
      <c r="D89" s="4">
        <f t="shared" si="7"/>
        <v>1770.0000000000002</v>
      </c>
    </row>
    <row r="90" spans="1:4" x14ac:dyDescent="0.25">
      <c r="A90" s="2">
        <v>0.58819444444444446</v>
      </c>
      <c r="B90" s="1">
        <v>0.28999999999999998</v>
      </c>
      <c r="C90" s="4">
        <f t="shared" si="5"/>
        <v>1.9999999999999929</v>
      </c>
      <c r="D90" s="4">
        <f t="shared" si="7"/>
        <v>1808.0000000000002</v>
      </c>
    </row>
    <row r="91" spans="1:4" x14ac:dyDescent="0.25">
      <c r="A91" s="2">
        <v>0.61458333333333337</v>
      </c>
      <c r="B91" s="1">
        <v>0.28999999999999998</v>
      </c>
      <c r="C91" s="4">
        <f t="shared" si="5"/>
        <v>38.000000000000028</v>
      </c>
      <c r="D91" s="4">
        <f>D90+C91</f>
        <v>1846.0000000000002</v>
      </c>
    </row>
    <row r="92" spans="1:4" x14ac:dyDescent="0.25">
      <c r="A92" s="2">
        <v>0.62569444444444444</v>
      </c>
      <c r="B92" s="1">
        <v>0.28000000000000003</v>
      </c>
      <c r="C92" s="4">
        <f t="shared" si="5"/>
        <v>15.999999999999943</v>
      </c>
      <c r="D92" s="4">
        <f>D91+C92</f>
        <v>1862.0000000000002</v>
      </c>
    </row>
    <row r="93" spans="1:4" x14ac:dyDescent="0.25">
      <c r="A93" s="2">
        <v>0.62986111111111109</v>
      </c>
      <c r="B93" s="1">
        <v>0.28000000000000003</v>
      </c>
      <c r="C93" s="4">
        <f t="shared" si="5"/>
        <v>5.9999999999999787</v>
      </c>
      <c r="D93" s="4">
        <f>D92+C93</f>
        <v>1868.0000000000002</v>
      </c>
    </row>
    <row r="94" spans="1:4" x14ac:dyDescent="0.25">
      <c r="A94" s="2">
        <v>0.6333333333333333</v>
      </c>
      <c r="B94" s="1">
        <v>0.28000000000000003</v>
      </c>
      <c r="C94" s="4">
        <f t="shared" si="5"/>
        <v>4.9999999999999822</v>
      </c>
      <c r="D94" s="4">
        <f>D93+C94</f>
        <v>1873.0000000000002</v>
      </c>
    </row>
    <row r="96" spans="1:4" x14ac:dyDescent="0.25">
      <c r="A96" s="2">
        <v>0.63402777777777775</v>
      </c>
      <c r="B96" t="s">
        <v>16</v>
      </c>
    </row>
    <row r="97" spans="1:2" x14ac:dyDescent="0.25">
      <c r="A97" s="2">
        <v>0.70833333333333337</v>
      </c>
      <c r="B97" s="1">
        <v>0.95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B8176-C007-4253-B6A4-A9FB033FA591}">
  <dimension ref="A1:M141"/>
  <sheetViews>
    <sheetView workbookViewId="0">
      <selection activeCell="I13" sqref="I13"/>
    </sheetView>
  </sheetViews>
  <sheetFormatPr defaultRowHeight="15" x14ac:dyDescent="0.25"/>
  <cols>
    <col min="1" max="1" width="11.28515625" style="2" bestFit="1" customWidth="1"/>
    <col min="2" max="2" width="11.28515625" bestFit="1" customWidth="1"/>
    <col min="3" max="3" width="9.140625" style="4"/>
  </cols>
  <sheetData>
    <row r="1" spans="1:13" x14ac:dyDescent="0.25">
      <c r="A1" s="2" t="s">
        <v>18</v>
      </c>
      <c r="G1" t="s">
        <v>25</v>
      </c>
      <c r="K1" t="s">
        <v>12</v>
      </c>
      <c r="L1" t="s">
        <v>27</v>
      </c>
      <c r="M1" t="s">
        <v>3</v>
      </c>
    </row>
    <row r="2" spans="1:13" x14ac:dyDescent="0.25">
      <c r="A2" s="2" t="s">
        <v>0</v>
      </c>
      <c r="B2" t="s">
        <v>1</v>
      </c>
      <c r="C2" s="4" t="s">
        <v>17</v>
      </c>
      <c r="D2" t="s">
        <v>10</v>
      </c>
      <c r="E2" t="s">
        <v>3</v>
      </c>
      <c r="G2" s="2" t="s">
        <v>18</v>
      </c>
      <c r="I2" s="4"/>
      <c r="K2">
        <v>237</v>
      </c>
      <c r="L2" s="11">
        <f>K2/60</f>
        <v>3.95</v>
      </c>
      <c r="M2" t="s">
        <v>6</v>
      </c>
    </row>
    <row r="3" spans="1:13" x14ac:dyDescent="0.25">
      <c r="A3" s="2">
        <v>0.70833333333333337</v>
      </c>
      <c r="B3" s="1">
        <v>0.95</v>
      </c>
      <c r="C3" s="4">
        <v>0</v>
      </c>
      <c r="D3">
        <v>0</v>
      </c>
      <c r="E3" t="s">
        <v>6</v>
      </c>
      <c r="G3" s="2" t="s">
        <v>21</v>
      </c>
      <c r="I3" s="4"/>
      <c r="K3">
        <v>1377</v>
      </c>
      <c r="L3" s="11">
        <f t="shared" ref="L3:L7" si="0">K3/60</f>
        <v>22.95</v>
      </c>
      <c r="M3" t="s">
        <v>23</v>
      </c>
    </row>
    <row r="4" spans="1:13" x14ac:dyDescent="0.25">
      <c r="A4" s="2">
        <v>0.72916666666666663</v>
      </c>
      <c r="B4" s="1">
        <v>0.95</v>
      </c>
      <c r="C4" s="4">
        <f t="shared" ref="C4:C11" si="1">(A4-A3)*1440</f>
        <v>29.999999999999893</v>
      </c>
      <c r="D4" s="4">
        <f t="shared" ref="D4:D11" si="2">D3+C4</f>
        <v>29.999999999999893</v>
      </c>
      <c r="G4" s="2" t="s">
        <v>26</v>
      </c>
      <c r="I4" s="4"/>
      <c r="K4">
        <v>1402</v>
      </c>
      <c r="L4" s="11">
        <f t="shared" si="0"/>
        <v>23.366666666666667</v>
      </c>
      <c r="M4" t="s">
        <v>23</v>
      </c>
    </row>
    <row r="5" spans="1:13" x14ac:dyDescent="0.25">
      <c r="A5" s="2">
        <v>0.76944444444444449</v>
      </c>
      <c r="B5" s="1">
        <v>0.95</v>
      </c>
      <c r="C5" s="4">
        <f t="shared" si="1"/>
        <v>58.000000000000114</v>
      </c>
      <c r="D5" s="4">
        <f t="shared" si="2"/>
        <v>88</v>
      </c>
      <c r="G5" s="2" t="s">
        <v>24</v>
      </c>
      <c r="I5" s="4"/>
      <c r="K5">
        <v>693</v>
      </c>
      <c r="L5" s="11">
        <f t="shared" si="0"/>
        <v>11.55</v>
      </c>
      <c r="M5" t="s">
        <v>23</v>
      </c>
    </row>
    <row r="6" spans="1:13" x14ac:dyDescent="0.25">
      <c r="A6" s="2">
        <v>0.77916666666666667</v>
      </c>
      <c r="B6" s="1">
        <v>0.95</v>
      </c>
      <c r="C6" s="4">
        <f t="shared" si="1"/>
        <v>13.99999999999995</v>
      </c>
      <c r="D6" s="4">
        <f t="shared" si="2"/>
        <v>101.99999999999994</v>
      </c>
      <c r="G6" s="2" t="s">
        <v>24</v>
      </c>
      <c r="I6" s="4"/>
      <c r="K6">
        <v>402</v>
      </c>
      <c r="L6" s="11">
        <f t="shared" si="0"/>
        <v>6.7</v>
      </c>
      <c r="M6" t="s">
        <v>23</v>
      </c>
    </row>
    <row r="7" spans="1:13" x14ac:dyDescent="0.25">
      <c r="A7" s="2">
        <v>0.79652777777777772</v>
      </c>
      <c r="B7" s="1">
        <v>0.95</v>
      </c>
      <c r="C7" s="4">
        <f t="shared" si="1"/>
        <v>24.999999999999911</v>
      </c>
      <c r="D7" s="4">
        <f t="shared" si="2"/>
        <v>126.99999999999986</v>
      </c>
      <c r="G7" s="2" t="s">
        <v>28</v>
      </c>
      <c r="H7" s="1"/>
      <c r="I7" s="4"/>
      <c r="K7" s="4">
        <v>791</v>
      </c>
      <c r="L7" s="11">
        <f t="shared" si="0"/>
        <v>13.183333333333334</v>
      </c>
      <c r="M7" t="s">
        <v>23</v>
      </c>
    </row>
    <row r="8" spans="1:13" x14ac:dyDescent="0.25">
      <c r="A8" s="2">
        <v>0.81597222222222221</v>
      </c>
      <c r="B8" s="1">
        <v>0.95</v>
      </c>
      <c r="C8" s="4">
        <f t="shared" si="1"/>
        <v>28.00000000000006</v>
      </c>
      <c r="D8" s="4">
        <f t="shared" si="2"/>
        <v>154.99999999999991</v>
      </c>
      <c r="G8" s="2" t="s">
        <v>10</v>
      </c>
      <c r="K8">
        <f>SUM(K2:K7)</f>
        <v>4902</v>
      </c>
      <c r="L8" s="11">
        <f>K8/60</f>
        <v>81.7</v>
      </c>
    </row>
    <row r="9" spans="1:13" x14ac:dyDescent="0.25">
      <c r="A9" s="2">
        <v>0.82847222222222228</v>
      </c>
      <c r="B9" s="1">
        <v>0.95</v>
      </c>
      <c r="C9" s="4">
        <f t="shared" si="1"/>
        <v>18.000000000000096</v>
      </c>
      <c r="D9" s="4">
        <f t="shared" si="2"/>
        <v>173</v>
      </c>
    </row>
    <row r="10" spans="1:13" x14ac:dyDescent="0.25">
      <c r="A10" s="2">
        <v>0.84027777777777779</v>
      </c>
      <c r="B10" s="1">
        <v>0.95</v>
      </c>
      <c r="C10" s="4">
        <f t="shared" si="1"/>
        <v>16.99999999999994</v>
      </c>
      <c r="D10" s="4">
        <f t="shared" si="2"/>
        <v>189.99999999999994</v>
      </c>
      <c r="G10" s="2" t="s">
        <v>28</v>
      </c>
      <c r="H10" s="1"/>
      <c r="I10" s="4"/>
      <c r="K10" s="2" t="s">
        <v>36</v>
      </c>
      <c r="L10" t="s">
        <v>27</v>
      </c>
      <c r="M10" s="4" t="s">
        <v>3</v>
      </c>
    </row>
    <row r="11" spans="1:13" x14ac:dyDescent="0.25">
      <c r="A11" s="2">
        <v>0.87291666666666667</v>
      </c>
      <c r="B11" s="1">
        <v>0.95</v>
      </c>
      <c r="C11" s="4">
        <f t="shared" si="1"/>
        <v>46.999999999999993</v>
      </c>
      <c r="D11" s="4">
        <f t="shared" si="2"/>
        <v>236.99999999999994</v>
      </c>
      <c r="G11" s="2"/>
      <c r="K11" s="11"/>
      <c r="L11" s="11"/>
      <c r="M11" t="s">
        <v>6</v>
      </c>
    </row>
    <row r="12" spans="1:13" x14ac:dyDescent="0.25">
      <c r="B12" s="1"/>
      <c r="D12" s="4"/>
    </row>
    <row r="13" spans="1:13" x14ac:dyDescent="0.25">
      <c r="A13" s="2" t="s">
        <v>21</v>
      </c>
    </row>
    <row r="14" spans="1:13" x14ac:dyDescent="0.25">
      <c r="A14" s="2" t="s">
        <v>0</v>
      </c>
      <c r="B14" t="s">
        <v>1</v>
      </c>
      <c r="C14" s="4" t="s">
        <v>17</v>
      </c>
      <c r="D14" t="s">
        <v>10</v>
      </c>
      <c r="E14" t="s">
        <v>3</v>
      </c>
    </row>
    <row r="15" spans="1:13" x14ac:dyDescent="0.25">
      <c r="A15" s="2">
        <v>2.7777777777777776E-2</v>
      </c>
      <c r="B15" s="1">
        <v>0.95</v>
      </c>
      <c r="C15" s="4">
        <v>0</v>
      </c>
      <c r="D15">
        <v>0</v>
      </c>
      <c r="E15" t="s">
        <v>22</v>
      </c>
    </row>
    <row r="16" spans="1:13" x14ac:dyDescent="0.25">
      <c r="A16" s="2">
        <v>4.583333333333333E-2</v>
      </c>
      <c r="B16" s="1">
        <v>0.95</v>
      </c>
      <c r="C16" s="4">
        <f t="shared" ref="C16:C42" si="3">(A16-A15)*1440</f>
        <v>25.999999999999996</v>
      </c>
      <c r="D16" s="4">
        <f t="shared" ref="D16:D42" si="4">D15+C16</f>
        <v>25.999999999999996</v>
      </c>
    </row>
    <row r="17" spans="1:4" x14ac:dyDescent="0.25">
      <c r="A17" s="2">
        <v>0.15</v>
      </c>
      <c r="B17" s="1">
        <v>0.94</v>
      </c>
      <c r="C17" s="4">
        <f t="shared" si="3"/>
        <v>150</v>
      </c>
      <c r="D17" s="4">
        <f t="shared" si="4"/>
        <v>176</v>
      </c>
    </row>
    <row r="18" spans="1:4" x14ac:dyDescent="0.25">
      <c r="A18" s="2">
        <v>0.16805555555555557</v>
      </c>
      <c r="B18" s="1">
        <v>0.94</v>
      </c>
      <c r="C18" s="4">
        <f t="shared" si="3"/>
        <v>26.000000000000028</v>
      </c>
      <c r="D18" s="4">
        <f t="shared" si="4"/>
        <v>202.00000000000003</v>
      </c>
    </row>
    <row r="19" spans="1:4" x14ac:dyDescent="0.25">
      <c r="A19" s="2">
        <v>0.19513888888888889</v>
      </c>
      <c r="B19" s="1">
        <v>0.93</v>
      </c>
      <c r="C19" s="4">
        <f t="shared" si="3"/>
        <v>38.999999999999979</v>
      </c>
      <c r="D19" s="4">
        <f t="shared" si="4"/>
        <v>241</v>
      </c>
    </row>
    <row r="20" spans="1:4" x14ac:dyDescent="0.25">
      <c r="A20" s="2">
        <v>0.22013888888888888</v>
      </c>
      <c r="B20" s="1">
        <v>0.93</v>
      </c>
      <c r="C20" s="4">
        <f t="shared" si="3"/>
        <v>35.999999999999993</v>
      </c>
      <c r="D20" s="4">
        <f t="shared" si="4"/>
        <v>277</v>
      </c>
    </row>
    <row r="21" spans="1:4" x14ac:dyDescent="0.25">
      <c r="A21" s="2">
        <v>0.30138888888888887</v>
      </c>
      <c r="B21" s="1">
        <v>0.92</v>
      </c>
      <c r="C21" s="4">
        <f t="shared" si="3"/>
        <v>116.99999999999999</v>
      </c>
      <c r="D21" s="4">
        <f t="shared" si="4"/>
        <v>394</v>
      </c>
    </row>
    <row r="22" spans="1:4" x14ac:dyDescent="0.25">
      <c r="A22" s="2">
        <v>0.31597222222222221</v>
      </c>
      <c r="B22" s="1">
        <v>0.91</v>
      </c>
      <c r="C22" s="4">
        <f t="shared" si="3"/>
        <v>21.000000000000007</v>
      </c>
      <c r="D22" s="4">
        <f t="shared" si="4"/>
        <v>415</v>
      </c>
    </row>
    <row r="23" spans="1:4" x14ac:dyDescent="0.25">
      <c r="A23" s="2">
        <v>0.32569444444444445</v>
      </c>
      <c r="B23" s="1">
        <v>0.91</v>
      </c>
      <c r="C23" s="4">
        <f t="shared" si="3"/>
        <v>14.00000000000003</v>
      </c>
      <c r="D23" s="4">
        <f t="shared" si="4"/>
        <v>429.00000000000006</v>
      </c>
    </row>
    <row r="24" spans="1:4" x14ac:dyDescent="0.25">
      <c r="A24" s="2">
        <v>0.39444444444444443</v>
      </c>
      <c r="B24" s="1">
        <v>0.9</v>
      </c>
      <c r="C24" s="4">
        <f t="shared" si="3"/>
        <v>98.999999999999972</v>
      </c>
      <c r="D24" s="4">
        <f t="shared" si="4"/>
        <v>528</v>
      </c>
    </row>
    <row r="25" spans="1:4" x14ac:dyDescent="0.25">
      <c r="A25" s="2">
        <v>0.42569444444444443</v>
      </c>
      <c r="B25" s="1">
        <v>0.9</v>
      </c>
      <c r="C25" s="4">
        <f t="shared" si="3"/>
        <v>45</v>
      </c>
      <c r="D25" s="4">
        <f t="shared" si="4"/>
        <v>573</v>
      </c>
    </row>
    <row r="26" spans="1:4" x14ac:dyDescent="0.25">
      <c r="A26" s="2">
        <v>0.4548611111111111</v>
      </c>
      <c r="B26" s="1">
        <v>0.89</v>
      </c>
      <c r="C26" s="4">
        <f t="shared" si="3"/>
        <v>42.000000000000014</v>
      </c>
      <c r="D26" s="4">
        <f t="shared" si="4"/>
        <v>615</v>
      </c>
    </row>
    <row r="27" spans="1:4" x14ac:dyDescent="0.25">
      <c r="A27" s="2">
        <v>0.49513888888888891</v>
      </c>
      <c r="B27" s="1">
        <v>0.88</v>
      </c>
      <c r="C27" s="4">
        <f t="shared" si="3"/>
        <v>58.000000000000036</v>
      </c>
      <c r="D27" s="4">
        <f t="shared" si="4"/>
        <v>673</v>
      </c>
    </row>
    <row r="28" spans="1:4" x14ac:dyDescent="0.25">
      <c r="A28" s="2">
        <v>0.56319444444444444</v>
      </c>
      <c r="B28" s="1">
        <v>0.87</v>
      </c>
      <c r="C28" s="4">
        <f t="shared" si="3"/>
        <v>97.999999999999972</v>
      </c>
      <c r="D28" s="4">
        <f t="shared" si="4"/>
        <v>771</v>
      </c>
    </row>
    <row r="29" spans="1:4" x14ac:dyDescent="0.25">
      <c r="A29" s="2">
        <v>0.58125000000000004</v>
      </c>
      <c r="B29" s="1">
        <v>0.86</v>
      </c>
      <c r="C29" s="4">
        <f t="shared" si="3"/>
        <v>26.000000000000068</v>
      </c>
      <c r="D29" s="4">
        <f t="shared" si="4"/>
        <v>797.00000000000011</v>
      </c>
    </row>
    <row r="30" spans="1:4" x14ac:dyDescent="0.25">
      <c r="A30" s="2">
        <v>0.65416666666666667</v>
      </c>
      <c r="B30" s="1">
        <v>0.86</v>
      </c>
      <c r="C30" s="4">
        <f t="shared" si="3"/>
        <v>104.99999999999994</v>
      </c>
      <c r="D30" s="4">
        <f t="shared" si="4"/>
        <v>902</v>
      </c>
    </row>
    <row r="31" spans="1:4" x14ac:dyDescent="0.25">
      <c r="A31" s="2">
        <v>0.68125000000000002</v>
      </c>
      <c r="B31" s="1">
        <v>0.86</v>
      </c>
      <c r="C31" s="4">
        <f t="shared" si="3"/>
        <v>39.000000000000021</v>
      </c>
      <c r="D31" s="4">
        <f t="shared" si="4"/>
        <v>941</v>
      </c>
    </row>
    <row r="32" spans="1:4" x14ac:dyDescent="0.25">
      <c r="A32" s="2">
        <v>0.68402777777777779</v>
      </c>
      <c r="B32" s="1">
        <v>0.85</v>
      </c>
      <c r="C32" s="4">
        <f t="shared" si="3"/>
        <v>3.9999999999999858</v>
      </c>
      <c r="D32" s="4">
        <f t="shared" si="4"/>
        <v>945</v>
      </c>
    </row>
    <row r="33" spans="1:5" x14ac:dyDescent="0.25">
      <c r="A33" s="2">
        <v>0.71250000000000002</v>
      </c>
      <c r="B33" s="1">
        <v>0.85</v>
      </c>
      <c r="C33" s="4">
        <f t="shared" si="3"/>
        <v>41.000000000000014</v>
      </c>
      <c r="D33" s="4">
        <f t="shared" si="4"/>
        <v>986</v>
      </c>
    </row>
    <row r="34" spans="1:5" x14ac:dyDescent="0.25">
      <c r="A34" s="2">
        <v>0.72291666666666665</v>
      </c>
      <c r="B34" s="1">
        <v>0.85</v>
      </c>
      <c r="C34" s="4">
        <f t="shared" si="3"/>
        <v>14.999999999999947</v>
      </c>
      <c r="D34" s="4">
        <f t="shared" si="4"/>
        <v>1001</v>
      </c>
    </row>
    <row r="35" spans="1:5" x14ac:dyDescent="0.25">
      <c r="A35" s="2">
        <v>0.7368055555555556</v>
      </c>
      <c r="B35" s="1">
        <v>0.85</v>
      </c>
      <c r="C35" s="4">
        <f t="shared" si="3"/>
        <v>20.000000000000089</v>
      </c>
      <c r="D35" s="4">
        <f t="shared" si="4"/>
        <v>1021.0000000000001</v>
      </c>
    </row>
    <row r="36" spans="1:5" x14ac:dyDescent="0.25">
      <c r="A36" s="2">
        <v>0.76249999999999996</v>
      </c>
      <c r="B36" s="1">
        <v>0.84</v>
      </c>
      <c r="C36" s="4">
        <f t="shared" si="3"/>
        <v>36.999999999999872</v>
      </c>
      <c r="D36" s="4">
        <f t="shared" si="4"/>
        <v>1058</v>
      </c>
    </row>
    <row r="37" spans="1:5" x14ac:dyDescent="0.25">
      <c r="A37" s="2">
        <v>0.83194444444444449</v>
      </c>
      <c r="B37" s="1">
        <v>0.83</v>
      </c>
      <c r="C37" s="4">
        <f t="shared" si="3"/>
        <v>100.00000000000013</v>
      </c>
      <c r="D37" s="4">
        <f t="shared" si="4"/>
        <v>1158.0000000000002</v>
      </c>
    </row>
    <row r="38" spans="1:5" x14ac:dyDescent="0.25">
      <c r="A38" s="2">
        <v>0.83958333333333335</v>
      </c>
      <c r="B38" s="1">
        <v>0.83</v>
      </c>
      <c r="C38" s="4">
        <f t="shared" si="3"/>
        <v>10.999999999999961</v>
      </c>
      <c r="D38" s="4">
        <f t="shared" si="4"/>
        <v>1169.0000000000002</v>
      </c>
    </row>
    <row r="39" spans="1:5" x14ac:dyDescent="0.25">
      <c r="A39" s="2">
        <v>0.87569444444444444</v>
      </c>
      <c r="B39" s="1">
        <v>0.82</v>
      </c>
      <c r="C39" s="4">
        <f t="shared" si="3"/>
        <v>51.999999999999972</v>
      </c>
      <c r="D39" s="4">
        <f t="shared" si="4"/>
        <v>1221.0000000000002</v>
      </c>
    </row>
    <row r="40" spans="1:5" x14ac:dyDescent="0.25">
      <c r="A40" s="2">
        <v>0.9145833333333333</v>
      </c>
      <c r="B40" s="1">
        <v>0.82</v>
      </c>
      <c r="C40" s="4">
        <f t="shared" si="3"/>
        <v>55.999999999999957</v>
      </c>
      <c r="D40" s="4">
        <f t="shared" si="4"/>
        <v>1277.0000000000002</v>
      </c>
    </row>
    <row r="41" spans="1:5" x14ac:dyDescent="0.25">
      <c r="A41" s="2">
        <v>0.92638888888888893</v>
      </c>
      <c r="B41" s="1">
        <v>0.81</v>
      </c>
      <c r="C41" s="4">
        <f t="shared" si="3"/>
        <v>17.000000000000099</v>
      </c>
      <c r="D41" s="4">
        <f t="shared" si="4"/>
        <v>1294.0000000000002</v>
      </c>
    </row>
    <row r="42" spans="1:5" x14ac:dyDescent="0.25">
      <c r="A42" s="2">
        <v>0.98402777777777772</v>
      </c>
      <c r="B42" s="1">
        <v>0.81</v>
      </c>
      <c r="C42" s="4">
        <f t="shared" si="3"/>
        <v>82.999999999999858</v>
      </c>
      <c r="D42" s="4">
        <f t="shared" si="4"/>
        <v>1377</v>
      </c>
    </row>
    <row r="43" spans="1:5" x14ac:dyDescent="0.25">
      <c r="B43" s="1"/>
      <c r="D43" s="4"/>
    </row>
    <row r="44" spans="1:5" x14ac:dyDescent="0.25">
      <c r="A44" s="2" t="s">
        <v>26</v>
      </c>
    </row>
    <row r="45" spans="1:5" x14ac:dyDescent="0.25">
      <c r="A45" s="2" t="s">
        <v>0</v>
      </c>
      <c r="B45" t="s">
        <v>1</v>
      </c>
      <c r="C45" s="4" t="s">
        <v>17</v>
      </c>
      <c r="D45" t="s">
        <v>10</v>
      </c>
      <c r="E45" t="s">
        <v>3</v>
      </c>
    </row>
    <row r="46" spans="1:5" x14ac:dyDescent="0.25">
      <c r="A46" s="2">
        <v>1.5277777777777777E-2</v>
      </c>
      <c r="B46" s="1">
        <v>0.8</v>
      </c>
      <c r="C46" s="4">
        <v>0</v>
      </c>
      <c r="D46">
        <v>0</v>
      </c>
      <c r="E46" t="s">
        <v>23</v>
      </c>
    </row>
    <row r="47" spans="1:5" x14ac:dyDescent="0.25">
      <c r="A47" s="2">
        <v>6.458333333333334E-2</v>
      </c>
      <c r="B47" s="1">
        <v>0.79</v>
      </c>
      <c r="C47" s="4">
        <f t="shared" ref="C47:C66" si="5">(A47-A46)*1440</f>
        <v>71.000000000000014</v>
      </c>
      <c r="D47" s="4">
        <f t="shared" ref="D47:D66" si="6">D46+C47</f>
        <v>71.000000000000014</v>
      </c>
    </row>
    <row r="48" spans="1:5" x14ac:dyDescent="0.25">
      <c r="A48" s="2">
        <v>8.1250000000000003E-2</v>
      </c>
      <c r="B48" s="1">
        <v>0.79</v>
      </c>
      <c r="C48" s="4">
        <f t="shared" si="5"/>
        <v>23.999999999999993</v>
      </c>
      <c r="D48" s="4">
        <f t="shared" si="6"/>
        <v>95</v>
      </c>
    </row>
    <row r="49" spans="1:4" x14ac:dyDescent="0.25">
      <c r="A49" s="2">
        <v>0.14374999999999999</v>
      </c>
      <c r="B49" s="1">
        <v>0.78</v>
      </c>
      <c r="C49" s="4">
        <f t="shared" si="5"/>
        <v>89.999999999999986</v>
      </c>
      <c r="D49" s="4">
        <f t="shared" si="6"/>
        <v>185</v>
      </c>
    </row>
    <row r="50" spans="1:4" x14ac:dyDescent="0.25">
      <c r="A50" s="2">
        <v>0.20416666666666666</v>
      </c>
      <c r="B50" s="1">
        <v>0.77</v>
      </c>
      <c r="C50" s="4">
        <f t="shared" si="5"/>
        <v>87.000000000000014</v>
      </c>
      <c r="D50" s="4">
        <f t="shared" si="6"/>
        <v>272</v>
      </c>
    </row>
    <row r="51" spans="1:4" x14ac:dyDescent="0.25">
      <c r="A51" s="2">
        <v>0.23194444444444445</v>
      </c>
      <c r="B51" s="1">
        <v>0.77</v>
      </c>
      <c r="C51" s="4">
        <f t="shared" si="5"/>
        <v>40.000000000000014</v>
      </c>
      <c r="D51" s="4">
        <f t="shared" si="6"/>
        <v>312</v>
      </c>
    </row>
    <row r="52" spans="1:4" x14ac:dyDescent="0.25">
      <c r="A52" s="2">
        <v>0.26805555555555555</v>
      </c>
      <c r="B52" s="1">
        <v>0.76</v>
      </c>
      <c r="C52" s="4">
        <f t="shared" si="5"/>
        <v>51.999999999999972</v>
      </c>
      <c r="D52" s="4">
        <f t="shared" si="6"/>
        <v>364</v>
      </c>
    </row>
    <row r="53" spans="1:4" x14ac:dyDescent="0.25">
      <c r="A53" s="2">
        <v>0.33333333333333331</v>
      </c>
      <c r="B53" s="1">
        <v>0.76</v>
      </c>
      <c r="C53" s="4">
        <f t="shared" si="5"/>
        <v>93.999999999999986</v>
      </c>
      <c r="D53" s="4">
        <f t="shared" si="6"/>
        <v>458</v>
      </c>
    </row>
    <row r="54" spans="1:4" x14ac:dyDescent="0.25">
      <c r="A54" s="2">
        <v>0.38819444444444445</v>
      </c>
      <c r="B54" s="1">
        <v>0.74</v>
      </c>
      <c r="C54" s="4">
        <f t="shared" si="5"/>
        <v>79.000000000000043</v>
      </c>
      <c r="D54" s="4">
        <f t="shared" si="6"/>
        <v>537</v>
      </c>
    </row>
    <row r="55" spans="1:4" x14ac:dyDescent="0.25">
      <c r="A55" s="2">
        <v>0.41319444444444442</v>
      </c>
      <c r="B55" s="1">
        <v>0.74</v>
      </c>
      <c r="C55" s="4">
        <f t="shared" si="5"/>
        <v>35.99999999999995</v>
      </c>
      <c r="D55" s="4">
        <f t="shared" si="6"/>
        <v>573</v>
      </c>
    </row>
    <row r="56" spans="1:4" x14ac:dyDescent="0.25">
      <c r="A56" s="2">
        <v>0.45</v>
      </c>
      <c r="B56" s="1">
        <v>0.72</v>
      </c>
      <c r="C56" s="4">
        <f t="shared" si="5"/>
        <v>53.00000000000005</v>
      </c>
      <c r="D56" s="4">
        <f t="shared" si="6"/>
        <v>626</v>
      </c>
    </row>
    <row r="57" spans="1:4" x14ac:dyDescent="0.25">
      <c r="A57" s="2">
        <v>0.49236111111111114</v>
      </c>
      <c r="B57" s="1">
        <v>0.71</v>
      </c>
      <c r="C57" s="4">
        <f t="shared" si="5"/>
        <v>61.000000000000021</v>
      </c>
      <c r="D57" s="4">
        <f t="shared" si="6"/>
        <v>687</v>
      </c>
    </row>
    <row r="58" spans="1:4" x14ac:dyDescent="0.25">
      <c r="A58" s="2">
        <v>0.52986111111111112</v>
      </c>
      <c r="B58" s="1">
        <v>0.71</v>
      </c>
      <c r="C58" s="4">
        <f t="shared" si="5"/>
        <v>53.999999999999972</v>
      </c>
      <c r="D58" s="4">
        <f t="shared" si="6"/>
        <v>741</v>
      </c>
    </row>
    <row r="59" spans="1:4" x14ac:dyDescent="0.25">
      <c r="A59" s="2">
        <v>0.5541666666666667</v>
      </c>
      <c r="B59" s="1">
        <v>0.69</v>
      </c>
      <c r="C59" s="4">
        <f t="shared" si="5"/>
        <v>35.000000000000036</v>
      </c>
      <c r="D59" s="4">
        <f t="shared" si="6"/>
        <v>776</v>
      </c>
    </row>
    <row r="60" spans="1:4" x14ac:dyDescent="0.25">
      <c r="A60" s="2">
        <v>0.59791666666666665</v>
      </c>
      <c r="B60" s="1">
        <v>0.68</v>
      </c>
      <c r="C60" s="4">
        <f t="shared" si="5"/>
        <v>62.999999999999936</v>
      </c>
      <c r="D60" s="4">
        <f t="shared" si="6"/>
        <v>838.99999999999989</v>
      </c>
    </row>
    <row r="61" spans="1:4" x14ac:dyDescent="0.25">
      <c r="A61" s="2">
        <v>0.6645833333333333</v>
      </c>
      <c r="B61" s="1">
        <v>0.67</v>
      </c>
      <c r="C61" s="4">
        <f t="shared" si="5"/>
        <v>95.999999999999972</v>
      </c>
      <c r="D61" s="4">
        <f t="shared" si="6"/>
        <v>934.99999999999989</v>
      </c>
    </row>
    <row r="62" spans="1:4" x14ac:dyDescent="0.25">
      <c r="A62" s="2">
        <v>0.70833333333333337</v>
      </c>
      <c r="B62" s="1">
        <v>0.67</v>
      </c>
      <c r="C62" s="4">
        <f t="shared" si="5"/>
        <v>63.000000000000099</v>
      </c>
      <c r="D62" s="4">
        <f t="shared" si="6"/>
        <v>998</v>
      </c>
    </row>
    <row r="63" spans="1:4" x14ac:dyDescent="0.25">
      <c r="A63" s="2">
        <v>0.83333333333333337</v>
      </c>
      <c r="B63" s="1">
        <v>0.65</v>
      </c>
      <c r="C63" s="4">
        <f t="shared" si="5"/>
        <v>180</v>
      </c>
      <c r="D63" s="4">
        <f t="shared" si="6"/>
        <v>1178</v>
      </c>
    </row>
    <row r="64" spans="1:4" x14ac:dyDescent="0.25">
      <c r="A64" s="2">
        <v>0.85972222222222228</v>
      </c>
      <c r="B64" s="1">
        <v>0.64</v>
      </c>
      <c r="C64" s="4">
        <f t="shared" si="5"/>
        <v>38.000000000000028</v>
      </c>
      <c r="D64" s="4">
        <f t="shared" si="6"/>
        <v>1216</v>
      </c>
    </row>
    <row r="65" spans="1:5" x14ac:dyDescent="0.25">
      <c r="A65" s="2">
        <v>0.92777777777777781</v>
      </c>
      <c r="B65" s="1">
        <v>0.64</v>
      </c>
      <c r="C65" s="4">
        <f t="shared" si="5"/>
        <v>97.999999999999972</v>
      </c>
      <c r="D65" s="4">
        <f t="shared" si="6"/>
        <v>1314</v>
      </c>
    </row>
    <row r="66" spans="1:5" x14ac:dyDescent="0.25">
      <c r="A66" s="2">
        <v>0.98888888888888893</v>
      </c>
      <c r="B66" s="1">
        <v>0.62</v>
      </c>
      <c r="C66" s="4">
        <f t="shared" si="5"/>
        <v>88</v>
      </c>
      <c r="D66" s="4">
        <f t="shared" si="6"/>
        <v>1402</v>
      </c>
    </row>
    <row r="68" spans="1:5" x14ac:dyDescent="0.25">
      <c r="A68" s="2" t="s">
        <v>24</v>
      </c>
      <c r="B68" s="1"/>
      <c r="E68" t="s">
        <v>3</v>
      </c>
    </row>
    <row r="69" spans="1:5" x14ac:dyDescent="0.25">
      <c r="A69" s="2">
        <v>4.583333333333333E-2</v>
      </c>
      <c r="B69" s="1">
        <v>0.61</v>
      </c>
      <c r="C69" s="4">
        <v>0</v>
      </c>
      <c r="D69">
        <v>0</v>
      </c>
      <c r="E69" t="s">
        <v>23</v>
      </c>
    </row>
    <row r="70" spans="1:5" x14ac:dyDescent="0.25">
      <c r="A70" s="2">
        <v>6.25E-2</v>
      </c>
      <c r="B70" s="1">
        <v>0.6</v>
      </c>
      <c r="C70" s="4">
        <f t="shared" ref="C70:C77" si="7">(A70-A69)*1440</f>
        <v>24.000000000000004</v>
      </c>
      <c r="D70" s="4">
        <f t="shared" ref="D70:D77" si="8">D69+C70</f>
        <v>24.000000000000004</v>
      </c>
    </row>
    <row r="71" spans="1:5" x14ac:dyDescent="0.25">
      <c r="A71" s="2">
        <v>0.19305555555555556</v>
      </c>
      <c r="B71" s="1">
        <v>0.56999999999999995</v>
      </c>
      <c r="C71" s="4">
        <f t="shared" si="7"/>
        <v>188</v>
      </c>
      <c r="D71" s="4">
        <f t="shared" si="8"/>
        <v>212</v>
      </c>
    </row>
    <row r="72" spans="1:5" x14ac:dyDescent="0.25">
      <c r="A72" s="2">
        <v>0.20833333333333334</v>
      </c>
      <c r="B72" s="1">
        <v>0.56999999999999995</v>
      </c>
      <c r="C72" s="4">
        <f t="shared" si="7"/>
        <v>22</v>
      </c>
      <c r="D72" s="4">
        <f t="shared" si="8"/>
        <v>234</v>
      </c>
    </row>
    <row r="73" spans="1:5" x14ac:dyDescent="0.25">
      <c r="A73" s="2">
        <v>0.29791666666666666</v>
      </c>
      <c r="B73" s="1">
        <v>0.55000000000000004</v>
      </c>
      <c r="C73" s="4">
        <f t="shared" si="7"/>
        <v>128.99999999999997</v>
      </c>
      <c r="D73" s="4">
        <f t="shared" si="8"/>
        <v>363</v>
      </c>
    </row>
    <row r="74" spans="1:5" x14ac:dyDescent="0.25">
      <c r="A74" s="2">
        <v>0.32777777777777778</v>
      </c>
      <c r="B74" s="1">
        <v>0.55000000000000004</v>
      </c>
      <c r="C74" s="4">
        <f t="shared" si="7"/>
        <v>43.000000000000007</v>
      </c>
      <c r="D74" s="4">
        <f t="shared" si="8"/>
        <v>406</v>
      </c>
    </row>
    <row r="75" spans="1:5" x14ac:dyDescent="0.25">
      <c r="A75" s="2">
        <v>0.36249999999999999</v>
      </c>
      <c r="B75" s="1">
        <v>0.54</v>
      </c>
      <c r="C75" s="4">
        <f t="shared" si="7"/>
        <v>49.999999999999986</v>
      </c>
      <c r="D75" s="4">
        <f t="shared" si="8"/>
        <v>456</v>
      </c>
    </row>
    <row r="76" spans="1:5" x14ac:dyDescent="0.25">
      <c r="A76" s="2">
        <v>0.47291666666666665</v>
      </c>
      <c r="B76" s="1">
        <v>0.53</v>
      </c>
      <c r="C76" s="4">
        <f t="shared" si="7"/>
        <v>159</v>
      </c>
      <c r="D76" s="4">
        <f t="shared" si="8"/>
        <v>615</v>
      </c>
    </row>
    <row r="77" spans="1:5" x14ac:dyDescent="0.25">
      <c r="A77" s="2">
        <v>0.52708333333333335</v>
      </c>
      <c r="B77" s="1">
        <v>0.53</v>
      </c>
      <c r="C77" s="4">
        <f t="shared" si="7"/>
        <v>78.000000000000043</v>
      </c>
      <c r="D77" s="4">
        <f t="shared" si="8"/>
        <v>693</v>
      </c>
    </row>
    <row r="79" spans="1:5" x14ac:dyDescent="0.25">
      <c r="A79" s="2" t="s">
        <v>24</v>
      </c>
      <c r="B79" s="1"/>
      <c r="E79" t="s">
        <v>3</v>
      </c>
    </row>
    <row r="80" spans="1:5" x14ac:dyDescent="0.25">
      <c r="A80" s="2">
        <v>0.54722222222222228</v>
      </c>
      <c r="B80" s="1">
        <v>0.52</v>
      </c>
      <c r="C80" s="4">
        <v>0</v>
      </c>
      <c r="D80">
        <v>0</v>
      </c>
      <c r="E80" t="s">
        <v>23</v>
      </c>
    </row>
    <row r="81" spans="1:5" x14ac:dyDescent="0.25">
      <c r="A81" s="2">
        <v>0.62638888888888888</v>
      </c>
      <c r="B81" s="1">
        <v>0.51</v>
      </c>
      <c r="C81" s="4">
        <f t="shared" ref="C81:C93" si="9">(A81-A80)*1440</f>
        <v>113.99999999999991</v>
      </c>
      <c r="D81" s="4">
        <f t="shared" ref="D81:D93" si="10">D80+C81</f>
        <v>113.99999999999991</v>
      </c>
    </row>
    <row r="82" spans="1:5" x14ac:dyDescent="0.25">
      <c r="A82" s="2">
        <v>0.64375000000000004</v>
      </c>
      <c r="B82" s="1">
        <v>0.51</v>
      </c>
      <c r="C82" s="4">
        <f t="shared" si="9"/>
        <v>25.000000000000071</v>
      </c>
      <c r="D82" s="4">
        <f t="shared" si="10"/>
        <v>139</v>
      </c>
    </row>
    <row r="83" spans="1:5" x14ac:dyDescent="0.25">
      <c r="A83" s="2">
        <v>0.66319444444444442</v>
      </c>
      <c r="B83" s="1">
        <v>0.5</v>
      </c>
      <c r="C83" s="4">
        <f t="shared" si="9"/>
        <v>27.999999999999901</v>
      </c>
      <c r="D83" s="4">
        <f t="shared" si="10"/>
        <v>166.99999999999989</v>
      </c>
    </row>
    <row r="84" spans="1:5" x14ac:dyDescent="0.25">
      <c r="A84" s="2">
        <v>0.70486111111111116</v>
      </c>
      <c r="B84" s="1">
        <v>0.5</v>
      </c>
      <c r="C84" s="4">
        <f t="shared" si="9"/>
        <v>60.000000000000107</v>
      </c>
      <c r="D84" s="4">
        <f t="shared" si="10"/>
        <v>227</v>
      </c>
    </row>
    <row r="85" spans="1:5" x14ac:dyDescent="0.25">
      <c r="A85" s="2">
        <v>0.7319444444444444</v>
      </c>
      <c r="B85" s="1">
        <v>0.5</v>
      </c>
      <c r="C85" s="4">
        <f t="shared" si="9"/>
        <v>38.999999999999858</v>
      </c>
      <c r="D85" s="4">
        <f t="shared" si="10"/>
        <v>265.99999999999989</v>
      </c>
    </row>
    <row r="86" spans="1:5" x14ac:dyDescent="0.25">
      <c r="A86" s="2">
        <v>0.75555555555555554</v>
      </c>
      <c r="B86" s="1">
        <v>0.5</v>
      </c>
      <c r="C86" s="4">
        <f t="shared" si="9"/>
        <v>34.000000000000043</v>
      </c>
      <c r="D86" s="4">
        <f t="shared" si="10"/>
        <v>299.99999999999994</v>
      </c>
    </row>
    <row r="87" spans="1:5" x14ac:dyDescent="0.25">
      <c r="A87" s="2">
        <v>0.80069444444444449</v>
      </c>
      <c r="B87" s="1">
        <v>0.49</v>
      </c>
      <c r="C87" s="4">
        <f t="shared" si="9"/>
        <v>65.000000000000085</v>
      </c>
      <c r="D87" s="4">
        <f t="shared" si="10"/>
        <v>365</v>
      </c>
    </row>
    <row r="88" spans="1:5" x14ac:dyDescent="0.25">
      <c r="A88" s="2">
        <v>0.82638888888888884</v>
      </c>
      <c r="B88" s="1">
        <v>0.49</v>
      </c>
      <c r="C88" s="4">
        <f t="shared" si="9"/>
        <v>36.999999999999872</v>
      </c>
      <c r="D88" s="4">
        <f t="shared" si="10"/>
        <v>401.99999999999989</v>
      </c>
    </row>
    <row r="89" spans="1:5" x14ac:dyDescent="0.25">
      <c r="A89" s="2">
        <v>0.84861111111111109</v>
      </c>
      <c r="B89" s="1">
        <v>0.49</v>
      </c>
      <c r="C89" s="4">
        <f t="shared" si="9"/>
        <v>32.000000000000043</v>
      </c>
      <c r="D89" s="4">
        <f t="shared" si="10"/>
        <v>433.99999999999994</v>
      </c>
    </row>
    <row r="90" spans="1:5" x14ac:dyDescent="0.25">
      <c r="A90" s="2">
        <v>0.87361111111111112</v>
      </c>
      <c r="B90" s="1">
        <v>0.48</v>
      </c>
      <c r="C90" s="4">
        <f t="shared" si="9"/>
        <v>36.000000000000028</v>
      </c>
      <c r="D90" s="4">
        <f t="shared" si="10"/>
        <v>470</v>
      </c>
    </row>
    <row r="91" spans="1:5" x14ac:dyDescent="0.25">
      <c r="A91" s="2">
        <v>0.91388888888888886</v>
      </c>
      <c r="B91" s="1">
        <v>0.47</v>
      </c>
      <c r="C91" s="4">
        <f t="shared" si="9"/>
        <v>57.999999999999957</v>
      </c>
      <c r="D91" s="4">
        <f t="shared" si="10"/>
        <v>528</v>
      </c>
    </row>
    <row r="92" spans="1:5" x14ac:dyDescent="0.25">
      <c r="A92" s="2">
        <v>0.93958333333333333</v>
      </c>
      <c r="B92" s="1">
        <v>0.46</v>
      </c>
      <c r="C92" s="4">
        <f t="shared" si="9"/>
        <v>37.000000000000028</v>
      </c>
      <c r="D92" s="4">
        <f t="shared" si="10"/>
        <v>565</v>
      </c>
    </row>
    <row r="93" spans="1:5" x14ac:dyDescent="0.25">
      <c r="A93" s="2">
        <v>0.96111111111111114</v>
      </c>
      <c r="B93" s="1">
        <v>0.46</v>
      </c>
      <c r="C93" s="4">
        <f t="shared" si="9"/>
        <v>31.00000000000005</v>
      </c>
      <c r="D93" s="4">
        <f t="shared" si="10"/>
        <v>596</v>
      </c>
    </row>
    <row r="95" spans="1:5" x14ac:dyDescent="0.25">
      <c r="A95" s="2" t="s">
        <v>28</v>
      </c>
      <c r="B95" s="1"/>
    </row>
    <row r="96" spans="1:5" x14ac:dyDescent="0.25">
      <c r="A96" s="2" t="s">
        <v>0</v>
      </c>
      <c r="B96" s="1" t="s">
        <v>1</v>
      </c>
      <c r="C96" s="4" t="s">
        <v>17</v>
      </c>
      <c r="D96" t="s">
        <v>10</v>
      </c>
      <c r="E96" t="s">
        <v>3</v>
      </c>
    </row>
    <row r="97" spans="1:5" x14ac:dyDescent="0.25">
      <c r="A97" s="2">
        <v>1.6666666666666666E-2</v>
      </c>
      <c r="B97" s="1">
        <v>0.45</v>
      </c>
      <c r="C97" s="4">
        <v>0</v>
      </c>
      <c r="D97">
        <v>0</v>
      </c>
      <c r="E97" t="s">
        <v>23</v>
      </c>
    </row>
    <row r="98" spans="1:5" x14ac:dyDescent="0.25">
      <c r="A98" s="2">
        <v>4.4444444444444446E-2</v>
      </c>
      <c r="B98" s="1">
        <v>0.45</v>
      </c>
      <c r="C98" s="4">
        <f t="shared" ref="C98:C132" si="11">(A98-A97)*1440</f>
        <v>40</v>
      </c>
      <c r="D98" s="4">
        <f t="shared" ref="D98:D106" si="12">D97+C98</f>
        <v>40</v>
      </c>
    </row>
    <row r="99" spans="1:5" x14ac:dyDescent="0.25">
      <c r="A99" s="2">
        <v>0.1361111111111111</v>
      </c>
      <c r="B99" s="1">
        <v>0.44</v>
      </c>
      <c r="C99" s="4">
        <f t="shared" si="11"/>
        <v>131.99999999999997</v>
      </c>
      <c r="D99" s="4">
        <f t="shared" si="12"/>
        <v>171.99999999999997</v>
      </c>
    </row>
    <row r="100" spans="1:5" x14ac:dyDescent="0.25">
      <c r="A100" s="2">
        <v>0.19513888888888889</v>
      </c>
      <c r="B100" s="1">
        <v>0.42</v>
      </c>
      <c r="C100" s="4">
        <f t="shared" si="11"/>
        <v>85.000000000000014</v>
      </c>
      <c r="D100" s="4">
        <f t="shared" si="12"/>
        <v>257</v>
      </c>
    </row>
    <row r="101" spans="1:5" x14ac:dyDescent="0.25">
      <c r="A101" s="2">
        <v>0.24444444444444444</v>
      </c>
      <c r="B101" s="1">
        <v>0.41</v>
      </c>
      <c r="C101" s="4">
        <f t="shared" si="11"/>
        <v>70.999999999999986</v>
      </c>
      <c r="D101" s="4">
        <f t="shared" si="12"/>
        <v>328</v>
      </c>
    </row>
    <row r="102" spans="1:5" x14ac:dyDescent="0.25">
      <c r="A102" s="2">
        <v>0.31111111111111112</v>
      </c>
      <c r="B102" s="1">
        <v>0.4</v>
      </c>
      <c r="C102" s="4">
        <f t="shared" si="11"/>
        <v>96.000000000000014</v>
      </c>
      <c r="D102" s="4">
        <f t="shared" si="12"/>
        <v>424</v>
      </c>
    </row>
    <row r="103" spans="1:5" x14ac:dyDescent="0.25">
      <c r="A103" s="2">
        <v>0.34722222222222221</v>
      </c>
      <c r="B103" s="1">
        <v>0.4</v>
      </c>
      <c r="C103" s="4">
        <f t="shared" si="11"/>
        <v>51.999999999999972</v>
      </c>
      <c r="D103" s="4">
        <f t="shared" si="12"/>
        <v>476</v>
      </c>
    </row>
    <row r="104" spans="1:5" x14ac:dyDescent="0.25">
      <c r="A104" s="2">
        <v>0.36736111111111114</v>
      </c>
      <c r="B104" s="1">
        <v>0.35</v>
      </c>
      <c r="C104" s="4">
        <f t="shared" si="11"/>
        <v>29.000000000000057</v>
      </c>
      <c r="D104" s="4">
        <f t="shared" si="12"/>
        <v>505.00000000000006</v>
      </c>
    </row>
    <row r="105" spans="1:5" x14ac:dyDescent="0.25">
      <c r="A105" s="2">
        <v>0.37083333333333335</v>
      </c>
      <c r="B105" s="1">
        <v>0.35</v>
      </c>
      <c r="C105" s="4">
        <f t="shared" si="11"/>
        <v>4.9999999999999822</v>
      </c>
      <c r="D105" s="4">
        <f t="shared" si="12"/>
        <v>510.00000000000006</v>
      </c>
    </row>
    <row r="106" spans="1:5" x14ac:dyDescent="0.25">
      <c r="A106" s="2">
        <v>0.37569444444444444</v>
      </c>
      <c r="B106" s="1">
        <v>0.35</v>
      </c>
      <c r="C106" s="4">
        <f t="shared" si="11"/>
        <v>6.9999999999999751</v>
      </c>
      <c r="D106" s="4">
        <f t="shared" si="12"/>
        <v>517</v>
      </c>
    </row>
    <row r="107" spans="1:5" x14ac:dyDescent="0.25">
      <c r="A107" s="2">
        <v>0.37986111111111109</v>
      </c>
      <c r="B107" s="1">
        <v>0.35</v>
      </c>
      <c r="C107" s="4">
        <f t="shared" si="11"/>
        <v>5.9999999999999787</v>
      </c>
      <c r="D107" s="4">
        <f t="shared" ref="D107:D141" si="13">D106+C107</f>
        <v>523</v>
      </c>
    </row>
    <row r="108" spans="1:5" x14ac:dyDescent="0.25">
      <c r="A108" s="2">
        <v>0.38680555555555557</v>
      </c>
      <c r="B108" s="1">
        <v>0.35</v>
      </c>
      <c r="C108" s="4">
        <f t="shared" si="11"/>
        <v>10.000000000000044</v>
      </c>
      <c r="D108" s="4">
        <f t="shared" si="13"/>
        <v>533</v>
      </c>
    </row>
    <row r="109" spans="1:5" x14ac:dyDescent="0.25">
      <c r="A109" s="2">
        <v>0.3972222222222222</v>
      </c>
      <c r="B109" s="1">
        <v>0.35</v>
      </c>
      <c r="C109" s="4">
        <f t="shared" si="11"/>
        <v>14.999999999999947</v>
      </c>
      <c r="D109" s="4">
        <f t="shared" si="13"/>
        <v>548</v>
      </c>
    </row>
    <row r="110" spans="1:5" x14ac:dyDescent="0.25">
      <c r="A110" s="2">
        <v>0.41180555555555554</v>
      </c>
      <c r="B110" s="1">
        <v>0.34</v>
      </c>
      <c r="C110" s="4">
        <f t="shared" si="11"/>
        <v>21.000000000000007</v>
      </c>
      <c r="D110" s="4">
        <f t="shared" si="13"/>
        <v>569</v>
      </c>
    </row>
    <row r="111" spans="1:5" x14ac:dyDescent="0.25">
      <c r="A111" s="2">
        <v>0.41736111111111113</v>
      </c>
      <c r="B111" s="1">
        <v>0.34</v>
      </c>
      <c r="C111" s="4">
        <f t="shared" si="11"/>
        <v>8.0000000000000515</v>
      </c>
      <c r="D111" s="4">
        <f t="shared" si="13"/>
        <v>577</v>
      </c>
    </row>
    <row r="112" spans="1:5" x14ac:dyDescent="0.25">
      <c r="A112" s="2">
        <v>0.42430555555555555</v>
      </c>
      <c r="B112" s="1">
        <v>0.32</v>
      </c>
      <c r="C112" s="4">
        <f t="shared" si="11"/>
        <v>9.9999999999999645</v>
      </c>
      <c r="D112" s="4">
        <f t="shared" si="13"/>
        <v>587</v>
      </c>
    </row>
    <row r="113" spans="1:4" x14ac:dyDescent="0.25">
      <c r="A113" s="2">
        <v>0.42708333333333331</v>
      </c>
      <c r="B113" s="1">
        <v>0.32</v>
      </c>
      <c r="C113" s="4">
        <f t="shared" si="11"/>
        <v>3.9999999999999858</v>
      </c>
      <c r="D113" s="4">
        <f t="shared" si="13"/>
        <v>591</v>
      </c>
    </row>
    <row r="114" spans="1:4" x14ac:dyDescent="0.25">
      <c r="A114" s="2">
        <v>0.42986111111111114</v>
      </c>
      <c r="B114" s="1">
        <v>0.32</v>
      </c>
      <c r="C114" s="4">
        <f t="shared" si="11"/>
        <v>4.0000000000000657</v>
      </c>
      <c r="D114" s="4">
        <f t="shared" si="13"/>
        <v>595.00000000000011</v>
      </c>
    </row>
    <row r="115" spans="1:4" x14ac:dyDescent="0.25">
      <c r="A115" s="2">
        <v>0.43125000000000002</v>
      </c>
      <c r="B115" s="1">
        <v>0.31</v>
      </c>
      <c r="C115" s="4">
        <f t="shared" si="11"/>
        <v>1.9999999999999929</v>
      </c>
      <c r="D115" s="4">
        <f t="shared" si="13"/>
        <v>597.00000000000011</v>
      </c>
    </row>
    <row r="116" spans="1:4" x14ac:dyDescent="0.25">
      <c r="A116" s="2">
        <v>0.43333333333333335</v>
      </c>
      <c r="B116" s="1">
        <v>0.31</v>
      </c>
      <c r="C116" s="4">
        <f t="shared" si="11"/>
        <v>2.9999999999999893</v>
      </c>
      <c r="D116" s="4">
        <f t="shared" si="13"/>
        <v>600.00000000000011</v>
      </c>
    </row>
    <row r="117" spans="1:4" x14ac:dyDescent="0.25">
      <c r="A117" s="2">
        <v>0.43541666666666667</v>
      </c>
      <c r="B117" s="1">
        <v>0.31</v>
      </c>
      <c r="C117" s="4">
        <f t="shared" si="11"/>
        <v>2.9999999999999893</v>
      </c>
      <c r="D117" s="4">
        <f t="shared" si="13"/>
        <v>603.00000000000011</v>
      </c>
    </row>
    <row r="118" spans="1:4" x14ac:dyDescent="0.25">
      <c r="A118" s="2">
        <v>0.46736111111111112</v>
      </c>
      <c r="B118" s="1">
        <v>0.3</v>
      </c>
      <c r="C118" s="4">
        <f t="shared" si="11"/>
        <v>46</v>
      </c>
      <c r="D118" s="4">
        <f t="shared" si="13"/>
        <v>649.00000000000011</v>
      </c>
    </row>
    <row r="119" spans="1:4" x14ac:dyDescent="0.25">
      <c r="A119" s="2">
        <v>0.47222222222222221</v>
      </c>
      <c r="B119" s="1">
        <v>0.3</v>
      </c>
      <c r="C119" s="4">
        <f t="shared" si="11"/>
        <v>6.9999999999999751</v>
      </c>
      <c r="D119" s="4">
        <f t="shared" si="13"/>
        <v>656.00000000000011</v>
      </c>
    </row>
    <row r="120" spans="1:4" x14ac:dyDescent="0.25">
      <c r="A120" s="2">
        <v>0.47569444444444442</v>
      </c>
      <c r="B120" s="1">
        <v>0.3</v>
      </c>
      <c r="C120" s="4">
        <f t="shared" si="11"/>
        <v>4.9999999999999822</v>
      </c>
      <c r="D120" s="4">
        <f t="shared" si="13"/>
        <v>661.00000000000011</v>
      </c>
    </row>
    <row r="121" spans="1:4" x14ac:dyDescent="0.25">
      <c r="A121" s="2">
        <v>0.48055555555555557</v>
      </c>
      <c r="B121" s="1">
        <v>0.3</v>
      </c>
      <c r="C121" s="4">
        <f t="shared" si="11"/>
        <v>7.0000000000000551</v>
      </c>
      <c r="D121" s="4">
        <f t="shared" si="13"/>
        <v>668.00000000000011</v>
      </c>
    </row>
    <row r="122" spans="1:4" x14ac:dyDescent="0.25">
      <c r="A122" s="2">
        <v>0.48333333333333334</v>
      </c>
      <c r="B122" s="1">
        <v>0.3</v>
      </c>
      <c r="C122" s="4">
        <f t="shared" si="11"/>
        <v>3.9999999999999858</v>
      </c>
      <c r="D122" s="4">
        <f t="shared" si="13"/>
        <v>672.00000000000011</v>
      </c>
    </row>
    <row r="123" spans="1:4" x14ac:dyDescent="0.25">
      <c r="A123" s="2">
        <v>0.48680555555555555</v>
      </c>
      <c r="B123" s="1">
        <v>0.3</v>
      </c>
      <c r="C123" s="4">
        <f t="shared" si="11"/>
        <v>4.9999999999999822</v>
      </c>
      <c r="D123" s="4">
        <f t="shared" si="13"/>
        <v>677.00000000000011</v>
      </c>
    </row>
    <row r="124" spans="1:4" x14ac:dyDescent="0.25">
      <c r="A124" s="2">
        <v>0.49305555555555558</v>
      </c>
      <c r="B124" s="1">
        <v>0.3</v>
      </c>
      <c r="C124" s="4">
        <f t="shared" si="11"/>
        <v>9.000000000000048</v>
      </c>
      <c r="D124" s="4">
        <f t="shared" si="13"/>
        <v>686.00000000000011</v>
      </c>
    </row>
    <row r="125" spans="1:4" x14ac:dyDescent="0.25">
      <c r="A125" s="2">
        <v>0.5</v>
      </c>
      <c r="B125" s="1">
        <v>0.3</v>
      </c>
      <c r="C125" s="4">
        <f t="shared" si="11"/>
        <v>9.9999999999999645</v>
      </c>
      <c r="D125" s="4">
        <f t="shared" si="13"/>
        <v>696.00000000000011</v>
      </c>
    </row>
    <row r="126" spans="1:4" x14ac:dyDescent="0.25">
      <c r="A126" s="2">
        <v>0.50555555555555554</v>
      </c>
      <c r="B126" s="1">
        <v>0.28999999999999998</v>
      </c>
      <c r="C126" s="4">
        <f t="shared" si="11"/>
        <v>7.9999999999999716</v>
      </c>
      <c r="D126" s="4">
        <f t="shared" si="13"/>
        <v>704.00000000000011</v>
      </c>
    </row>
    <row r="127" spans="1:4" x14ac:dyDescent="0.25">
      <c r="A127" s="2">
        <v>0.50972222222222219</v>
      </c>
      <c r="B127" s="1">
        <v>0.28000000000000003</v>
      </c>
      <c r="C127" s="4">
        <f t="shared" si="11"/>
        <v>5.9999999999999787</v>
      </c>
      <c r="D127" s="4">
        <f t="shared" si="13"/>
        <v>710.00000000000011</v>
      </c>
    </row>
    <row r="128" spans="1:4" x14ac:dyDescent="0.25">
      <c r="A128" s="2">
        <v>0.5131944444444444</v>
      </c>
      <c r="B128" s="1">
        <v>0.28000000000000003</v>
      </c>
      <c r="C128" s="4">
        <f t="shared" si="11"/>
        <v>4.9999999999999822</v>
      </c>
      <c r="D128" s="4">
        <f t="shared" si="13"/>
        <v>715.00000000000011</v>
      </c>
    </row>
    <row r="129" spans="1:4" x14ac:dyDescent="0.25">
      <c r="A129" s="2">
        <v>0.51736111111111116</v>
      </c>
      <c r="B129" s="1">
        <v>0.28000000000000003</v>
      </c>
      <c r="C129" s="4">
        <f t="shared" si="11"/>
        <v>6.0000000000001386</v>
      </c>
      <c r="D129" s="4">
        <f t="shared" si="13"/>
        <v>721.00000000000023</v>
      </c>
    </row>
    <row r="130" spans="1:4" x14ac:dyDescent="0.25">
      <c r="A130" s="2">
        <v>0.52222222222222225</v>
      </c>
      <c r="B130" s="1">
        <v>0.28000000000000003</v>
      </c>
      <c r="C130" s="4">
        <f t="shared" si="11"/>
        <v>6.9999999999999751</v>
      </c>
      <c r="D130" s="4">
        <f t="shared" si="13"/>
        <v>728.00000000000023</v>
      </c>
    </row>
    <row r="131" spans="1:4" x14ac:dyDescent="0.25">
      <c r="A131" s="2">
        <v>0.52777777777777779</v>
      </c>
      <c r="B131" s="1">
        <v>0.28000000000000003</v>
      </c>
      <c r="C131" s="4">
        <f t="shared" si="11"/>
        <v>7.9999999999999716</v>
      </c>
      <c r="D131" s="4">
        <f t="shared" si="13"/>
        <v>736.00000000000023</v>
      </c>
    </row>
    <row r="132" spans="1:4" x14ac:dyDescent="0.25">
      <c r="A132" s="2">
        <v>0.53125</v>
      </c>
      <c r="B132" s="1">
        <v>0.28000000000000003</v>
      </c>
      <c r="C132" s="4">
        <f t="shared" si="11"/>
        <v>4.9999999999999822</v>
      </c>
      <c r="D132" s="4">
        <f t="shared" si="13"/>
        <v>741.00000000000023</v>
      </c>
    </row>
    <row r="133" spans="1:4" x14ac:dyDescent="0.25">
      <c r="A133" s="2">
        <v>0.53472222222222221</v>
      </c>
      <c r="B133" s="1">
        <v>0.28000000000000003</v>
      </c>
      <c r="C133" s="4">
        <v>5</v>
      </c>
      <c r="D133" s="4">
        <f t="shared" si="13"/>
        <v>746.00000000000023</v>
      </c>
    </row>
    <row r="134" spans="1:4" x14ac:dyDescent="0.25">
      <c r="A134" s="2">
        <v>0.53819444444444442</v>
      </c>
      <c r="B134" s="1">
        <v>0.28000000000000003</v>
      </c>
      <c r="C134" s="4">
        <f t="shared" ref="C134:C141" si="14">(A134-A133)*1440</f>
        <v>4.9999999999999822</v>
      </c>
      <c r="D134" s="4">
        <f t="shared" si="13"/>
        <v>751.00000000000023</v>
      </c>
    </row>
    <row r="135" spans="1:4" x14ac:dyDescent="0.25">
      <c r="A135" s="2">
        <v>0.54305555555555551</v>
      </c>
      <c r="B135" s="1">
        <v>0.28000000000000003</v>
      </c>
      <c r="C135" s="4">
        <f t="shared" si="14"/>
        <v>6.9999999999999751</v>
      </c>
      <c r="D135" s="4">
        <f t="shared" si="13"/>
        <v>758.00000000000023</v>
      </c>
    </row>
    <row r="136" spans="1:4" x14ac:dyDescent="0.25">
      <c r="A136" s="2">
        <v>0.5444444444444444</v>
      </c>
      <c r="B136" s="1">
        <v>0.27</v>
      </c>
      <c r="C136" s="4">
        <f t="shared" si="14"/>
        <v>1.9999999999999929</v>
      </c>
      <c r="D136" s="4">
        <f t="shared" si="13"/>
        <v>760.00000000000023</v>
      </c>
    </row>
    <row r="137" spans="1:4" x14ac:dyDescent="0.25">
      <c r="A137" s="2">
        <v>0.54861111111111116</v>
      </c>
      <c r="B137" s="1">
        <v>0.27</v>
      </c>
      <c r="C137" s="4">
        <f t="shared" si="14"/>
        <v>6.0000000000001386</v>
      </c>
      <c r="D137" s="4">
        <f t="shared" si="13"/>
        <v>766.00000000000034</v>
      </c>
    </row>
    <row r="138" spans="1:4" x14ac:dyDescent="0.25">
      <c r="A138" s="2">
        <v>0.55208333333333337</v>
      </c>
      <c r="B138" s="1">
        <v>0.27</v>
      </c>
      <c r="C138" s="4">
        <f t="shared" si="14"/>
        <v>4.9999999999999822</v>
      </c>
      <c r="D138" s="4">
        <f t="shared" si="13"/>
        <v>771.00000000000034</v>
      </c>
    </row>
    <row r="139" spans="1:4" x14ac:dyDescent="0.25">
      <c r="A139" s="2">
        <v>0.55694444444444446</v>
      </c>
      <c r="B139" s="1">
        <v>0.27</v>
      </c>
      <c r="C139" s="4">
        <f t="shared" si="14"/>
        <v>6.9999999999999751</v>
      </c>
      <c r="D139" s="4">
        <f t="shared" si="13"/>
        <v>778.00000000000034</v>
      </c>
    </row>
    <row r="140" spans="1:4" x14ac:dyDescent="0.25">
      <c r="A140" s="2">
        <v>0.5625</v>
      </c>
      <c r="B140" s="1">
        <v>0.27</v>
      </c>
      <c r="C140" s="4">
        <f t="shared" si="14"/>
        <v>7.9999999999999716</v>
      </c>
      <c r="D140" s="4">
        <f t="shared" si="13"/>
        <v>786.00000000000034</v>
      </c>
    </row>
    <row r="141" spans="1:4" x14ac:dyDescent="0.25">
      <c r="A141" s="2">
        <v>0.56597222222222221</v>
      </c>
      <c r="B141" s="1">
        <v>0.27</v>
      </c>
      <c r="C141" s="4">
        <f t="shared" si="14"/>
        <v>4.9999999999999822</v>
      </c>
      <c r="D141" s="4">
        <f t="shared" si="13"/>
        <v>791.00000000000034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DD6CA-AD6E-4657-A8CC-C37D94473B9F}">
  <dimension ref="A1:D21"/>
  <sheetViews>
    <sheetView workbookViewId="0">
      <selection activeCell="A12" sqref="A12"/>
    </sheetView>
  </sheetViews>
  <sheetFormatPr defaultRowHeight="15" x14ac:dyDescent="0.25"/>
  <cols>
    <col min="1" max="1" width="10.28515625" style="2" bestFit="1" customWidth="1"/>
    <col min="3" max="3" width="11.28515625" bestFit="1" customWidth="1"/>
  </cols>
  <sheetData>
    <row r="1" spans="1:4" x14ac:dyDescent="0.25">
      <c r="A1" s="2" t="s">
        <v>31</v>
      </c>
    </row>
    <row r="2" spans="1:4" x14ac:dyDescent="0.25">
      <c r="A2" s="2" t="s">
        <v>0</v>
      </c>
      <c r="B2" s="1" t="s">
        <v>1</v>
      </c>
      <c r="C2" t="s">
        <v>17</v>
      </c>
      <c r="D2" t="s">
        <v>9</v>
      </c>
    </row>
    <row r="3" spans="1:4" x14ac:dyDescent="0.25">
      <c r="A3" s="2">
        <v>0.56736111111111109</v>
      </c>
      <c r="B3" s="1">
        <v>0.27</v>
      </c>
      <c r="C3" s="4">
        <v>0</v>
      </c>
      <c r="D3">
        <v>0</v>
      </c>
    </row>
    <row r="4" spans="1:4" x14ac:dyDescent="0.25">
      <c r="A4" s="2">
        <v>0.57847222222222228</v>
      </c>
      <c r="B4" s="1">
        <v>0.45</v>
      </c>
      <c r="C4" s="4">
        <f t="shared" ref="C4:C12" si="0">(A4-A3)*1440</f>
        <v>16.000000000000103</v>
      </c>
      <c r="D4" s="4">
        <f t="shared" ref="D4:D12" si="1">D3+C4</f>
        <v>16.000000000000103</v>
      </c>
    </row>
    <row r="5" spans="1:4" x14ac:dyDescent="0.25">
      <c r="A5" s="2">
        <v>0.58680555555555558</v>
      </c>
      <c r="B5" s="1">
        <v>0.56999999999999995</v>
      </c>
      <c r="C5" s="4">
        <f t="shared" si="0"/>
        <v>11.999999999999957</v>
      </c>
      <c r="D5" s="4">
        <f t="shared" si="1"/>
        <v>28.00000000000006</v>
      </c>
    </row>
    <row r="6" spans="1:4" x14ac:dyDescent="0.25">
      <c r="A6" s="2">
        <v>0.59513888888888888</v>
      </c>
      <c r="B6" s="1">
        <v>0.67</v>
      </c>
      <c r="C6" s="4">
        <f t="shared" si="0"/>
        <v>11.999999999999957</v>
      </c>
      <c r="D6" s="4">
        <f t="shared" si="1"/>
        <v>40.000000000000014</v>
      </c>
    </row>
    <row r="7" spans="1:4" x14ac:dyDescent="0.25">
      <c r="A7" s="2">
        <v>0.60138888888888886</v>
      </c>
      <c r="B7" s="1">
        <v>0.73</v>
      </c>
      <c r="C7" s="4">
        <f t="shared" si="0"/>
        <v>8.999999999999968</v>
      </c>
      <c r="D7" s="4">
        <f t="shared" si="1"/>
        <v>48.999999999999986</v>
      </c>
    </row>
    <row r="8" spans="1:4" x14ac:dyDescent="0.25">
      <c r="A8" s="2">
        <v>0.60624999999999996</v>
      </c>
      <c r="B8" s="1">
        <v>0.77</v>
      </c>
      <c r="C8" s="4">
        <f t="shared" si="0"/>
        <v>6.9999999999999751</v>
      </c>
      <c r="D8" s="4">
        <f t="shared" si="1"/>
        <v>55.999999999999957</v>
      </c>
    </row>
    <row r="9" spans="1:4" x14ac:dyDescent="0.25">
      <c r="A9" s="2">
        <v>0.61041666666666672</v>
      </c>
      <c r="B9" s="1">
        <v>0.81</v>
      </c>
      <c r="C9" s="4">
        <f t="shared" si="0"/>
        <v>6.0000000000001386</v>
      </c>
      <c r="D9" s="4">
        <f t="shared" si="1"/>
        <v>62.000000000000099</v>
      </c>
    </row>
    <row r="10" spans="1:4" x14ac:dyDescent="0.25">
      <c r="A10" s="2">
        <v>0.61250000000000004</v>
      </c>
      <c r="B10" s="1">
        <v>0.83</v>
      </c>
      <c r="C10" s="4">
        <f t="shared" si="0"/>
        <v>2.9999999999999893</v>
      </c>
      <c r="D10" s="4">
        <f t="shared" si="1"/>
        <v>65.000000000000085</v>
      </c>
    </row>
    <row r="11" spans="1:4" x14ac:dyDescent="0.25">
      <c r="A11" s="2">
        <v>0.61388888888888893</v>
      </c>
      <c r="B11" s="1">
        <v>0.84</v>
      </c>
      <c r="C11" s="4">
        <f t="shared" si="0"/>
        <v>1.9999999999999929</v>
      </c>
      <c r="D11" s="4">
        <f t="shared" si="1"/>
        <v>67.000000000000085</v>
      </c>
    </row>
    <row r="12" spans="1:4" x14ac:dyDescent="0.25">
      <c r="A12" s="2">
        <v>0.61597222222222225</v>
      </c>
      <c r="B12" s="1">
        <v>0.85</v>
      </c>
      <c r="C12" s="4">
        <f t="shared" si="0"/>
        <v>2.9999999999999893</v>
      </c>
      <c r="D12" s="4">
        <f t="shared" si="1"/>
        <v>70.000000000000071</v>
      </c>
    </row>
    <row r="13" spans="1:4" x14ac:dyDescent="0.25">
      <c r="C13" s="4"/>
    </row>
    <row r="14" spans="1:4" x14ac:dyDescent="0.25">
      <c r="C14" s="4"/>
    </row>
    <row r="15" spans="1:4" x14ac:dyDescent="0.25">
      <c r="C15" s="4"/>
    </row>
    <row r="16" spans="1:4" x14ac:dyDescent="0.25">
      <c r="C16" s="4"/>
    </row>
    <row r="17" spans="3:3" x14ac:dyDescent="0.25">
      <c r="C17" s="4"/>
    </row>
    <row r="18" spans="3:3" x14ac:dyDescent="0.25">
      <c r="C18" s="4"/>
    </row>
    <row r="19" spans="3:3" x14ac:dyDescent="0.25">
      <c r="C19" s="4"/>
    </row>
    <row r="20" spans="3:3" x14ac:dyDescent="0.25">
      <c r="C20" s="4"/>
    </row>
    <row r="21" spans="3:3" x14ac:dyDescent="0.25">
      <c r="C21" s="4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DF90A-37C2-4D24-BE67-439CAD8ED28B}">
  <dimension ref="A1:E29"/>
  <sheetViews>
    <sheetView tabSelected="1" topLeftCell="A10" workbookViewId="0">
      <selection activeCell="G29" sqref="G29"/>
    </sheetView>
  </sheetViews>
  <sheetFormatPr defaultRowHeight="15" x14ac:dyDescent="0.25"/>
  <cols>
    <col min="1" max="1" width="11.28515625" style="2" bestFit="1" customWidth="1"/>
    <col min="3" max="3" width="9.140625" style="4"/>
  </cols>
  <sheetData>
    <row r="1" spans="1:5" x14ac:dyDescent="0.25">
      <c r="A1" s="2" t="s">
        <v>34</v>
      </c>
    </row>
    <row r="2" spans="1:5" x14ac:dyDescent="0.25">
      <c r="A2" s="2" t="s">
        <v>35</v>
      </c>
      <c r="B2" t="s">
        <v>1</v>
      </c>
      <c r="C2" s="4" t="s">
        <v>17</v>
      </c>
      <c r="D2" t="s">
        <v>9</v>
      </c>
      <c r="E2" t="s">
        <v>3</v>
      </c>
    </row>
    <row r="3" spans="1:5" x14ac:dyDescent="0.25">
      <c r="A3" s="2">
        <v>0.61597222222222225</v>
      </c>
      <c r="B3" s="1">
        <v>0.85</v>
      </c>
      <c r="C3" s="4">
        <v>0</v>
      </c>
      <c r="D3">
        <v>0</v>
      </c>
      <c r="E3" t="s">
        <v>6</v>
      </c>
    </row>
    <row r="4" spans="1:5" x14ac:dyDescent="0.25">
      <c r="A4" s="2">
        <v>0.68888888888888888</v>
      </c>
      <c r="B4" s="1">
        <v>0.85</v>
      </c>
      <c r="C4" s="4">
        <f t="shared" ref="C4:C25" si="0">(A4-A3)*1440</f>
        <v>104.99999999999994</v>
      </c>
      <c r="D4" s="4">
        <f t="shared" ref="D4:D22" si="1">D3+C4</f>
        <v>104.99999999999994</v>
      </c>
    </row>
    <row r="5" spans="1:5" x14ac:dyDescent="0.25">
      <c r="A5" s="2">
        <v>0.7</v>
      </c>
      <c r="B5" s="1">
        <v>0.85</v>
      </c>
      <c r="C5" s="4">
        <f t="shared" si="0"/>
        <v>15.999999999999943</v>
      </c>
      <c r="D5" s="4">
        <f t="shared" si="1"/>
        <v>120.99999999999989</v>
      </c>
    </row>
    <row r="6" spans="1:5" x14ac:dyDescent="0.25">
      <c r="A6" s="2">
        <v>0.72013888888888888</v>
      </c>
      <c r="B6" s="1">
        <v>0.85</v>
      </c>
      <c r="C6" s="4">
        <f t="shared" si="0"/>
        <v>29.000000000000057</v>
      </c>
      <c r="D6" s="4">
        <f t="shared" si="1"/>
        <v>149.99999999999994</v>
      </c>
    </row>
    <row r="7" spans="1:5" x14ac:dyDescent="0.25">
      <c r="A7" s="2">
        <v>0.72777777777777775</v>
      </c>
      <c r="B7" s="1">
        <v>0.85</v>
      </c>
      <c r="C7" s="4">
        <f t="shared" si="0"/>
        <v>10.999999999999961</v>
      </c>
      <c r="D7" s="4">
        <f t="shared" si="1"/>
        <v>160.99999999999991</v>
      </c>
    </row>
    <row r="8" spans="1:5" x14ac:dyDescent="0.25">
      <c r="A8" s="2">
        <v>0.73472222222222228</v>
      </c>
      <c r="B8" s="1">
        <v>0.85</v>
      </c>
      <c r="C8" s="4">
        <f t="shared" si="0"/>
        <v>10.000000000000124</v>
      </c>
      <c r="D8" s="4">
        <f t="shared" si="1"/>
        <v>171.00000000000003</v>
      </c>
    </row>
    <row r="9" spans="1:5" x14ac:dyDescent="0.25">
      <c r="A9" s="2">
        <v>0.74305555555555558</v>
      </c>
      <c r="B9" s="1">
        <v>0.85</v>
      </c>
      <c r="C9" s="4">
        <f t="shared" si="0"/>
        <v>11.999999999999957</v>
      </c>
      <c r="D9" s="4">
        <f t="shared" si="1"/>
        <v>183</v>
      </c>
    </row>
    <row r="10" spans="1:5" x14ac:dyDescent="0.25">
      <c r="A10" s="2">
        <v>0.75069444444444444</v>
      </c>
      <c r="B10" s="1">
        <v>0.85</v>
      </c>
      <c r="C10" s="4">
        <f t="shared" si="0"/>
        <v>10.999999999999961</v>
      </c>
      <c r="D10" s="4">
        <f t="shared" si="1"/>
        <v>193.99999999999997</v>
      </c>
    </row>
    <row r="11" spans="1:5" x14ac:dyDescent="0.25">
      <c r="A11" s="2">
        <v>0.7583333333333333</v>
      </c>
      <c r="B11" s="1">
        <v>0.85</v>
      </c>
      <c r="C11" s="4">
        <f t="shared" si="0"/>
        <v>10.999999999999961</v>
      </c>
      <c r="D11" s="4">
        <f t="shared" si="1"/>
        <v>204.99999999999994</v>
      </c>
    </row>
    <row r="12" spans="1:5" x14ac:dyDescent="0.25">
      <c r="A12" s="2">
        <v>0.77083333333333337</v>
      </c>
      <c r="B12" s="1">
        <v>0.85</v>
      </c>
      <c r="C12" s="4">
        <f t="shared" si="0"/>
        <v>18.000000000000096</v>
      </c>
      <c r="D12" s="4">
        <f t="shared" si="1"/>
        <v>223.00000000000003</v>
      </c>
    </row>
    <row r="13" spans="1:5" x14ac:dyDescent="0.25">
      <c r="A13" s="2">
        <v>0.77708333333333335</v>
      </c>
      <c r="B13" s="1">
        <v>0.85</v>
      </c>
      <c r="C13" s="4">
        <f t="shared" si="0"/>
        <v>8.999999999999968</v>
      </c>
      <c r="D13" s="4">
        <f t="shared" si="1"/>
        <v>232</v>
      </c>
    </row>
    <row r="14" spans="1:5" x14ac:dyDescent="0.25">
      <c r="A14" s="2">
        <v>0.79097222222222219</v>
      </c>
      <c r="B14" s="1">
        <v>0.85</v>
      </c>
      <c r="C14" s="4">
        <f t="shared" si="0"/>
        <v>19.999999999999929</v>
      </c>
      <c r="D14" s="4">
        <f t="shared" si="1"/>
        <v>251.99999999999994</v>
      </c>
    </row>
    <row r="15" spans="1:5" x14ac:dyDescent="0.25">
      <c r="A15" s="2">
        <v>0.80138888888888893</v>
      </c>
      <c r="B15" s="1">
        <v>0.85</v>
      </c>
      <c r="C15" s="4">
        <f t="shared" si="0"/>
        <v>15.000000000000107</v>
      </c>
      <c r="D15" s="4">
        <f t="shared" si="1"/>
        <v>267.00000000000006</v>
      </c>
    </row>
    <row r="16" spans="1:5" x14ac:dyDescent="0.25">
      <c r="A16" s="2">
        <v>0.81944444444444442</v>
      </c>
      <c r="B16" s="1">
        <v>0.85</v>
      </c>
      <c r="C16" s="4">
        <f t="shared" si="0"/>
        <v>25.999999999999908</v>
      </c>
      <c r="D16" s="4">
        <f t="shared" si="1"/>
        <v>292.99999999999994</v>
      </c>
    </row>
    <row r="17" spans="1:4" x14ac:dyDescent="0.25">
      <c r="A17" s="2">
        <v>0.84236111111111112</v>
      </c>
      <c r="B17" s="1">
        <v>0.85</v>
      </c>
      <c r="C17" s="4">
        <f t="shared" si="0"/>
        <v>33.000000000000043</v>
      </c>
      <c r="D17" s="4">
        <f t="shared" si="1"/>
        <v>326</v>
      </c>
    </row>
    <row r="18" spans="1:4" x14ac:dyDescent="0.25">
      <c r="A18" s="2">
        <v>0.84930555555555554</v>
      </c>
      <c r="B18" s="1">
        <v>0.85</v>
      </c>
      <c r="C18" s="4">
        <f t="shared" si="0"/>
        <v>9.9999999999999645</v>
      </c>
      <c r="D18" s="4">
        <f t="shared" si="1"/>
        <v>335.99999999999994</v>
      </c>
    </row>
    <row r="19" spans="1:4" x14ac:dyDescent="0.25">
      <c r="A19" s="2">
        <v>0.85624999999999996</v>
      </c>
      <c r="B19" s="1">
        <v>0.85</v>
      </c>
      <c r="C19" s="4">
        <f t="shared" si="0"/>
        <v>9.9999999999999645</v>
      </c>
      <c r="D19" s="4">
        <f>D18+C19</f>
        <v>345.99999999999989</v>
      </c>
    </row>
    <row r="20" spans="1:4" x14ac:dyDescent="0.25">
      <c r="A20" s="2">
        <v>0.8666666666666667</v>
      </c>
      <c r="B20" s="1">
        <v>0.85</v>
      </c>
      <c r="C20" s="4">
        <f t="shared" si="0"/>
        <v>15.000000000000107</v>
      </c>
      <c r="D20" s="4">
        <f t="shared" si="1"/>
        <v>361</v>
      </c>
    </row>
    <row r="21" spans="1:4" x14ac:dyDescent="0.25">
      <c r="A21" s="2">
        <v>0.87916666666666665</v>
      </c>
      <c r="B21" s="1">
        <v>0.85</v>
      </c>
      <c r="C21" s="4">
        <f t="shared" si="0"/>
        <v>17.999999999999936</v>
      </c>
      <c r="D21" s="4">
        <f>D20+C21</f>
        <v>378.99999999999994</v>
      </c>
    </row>
    <row r="22" spans="1:4" x14ac:dyDescent="0.25">
      <c r="A22" s="2">
        <v>0.88958333333333328</v>
      </c>
      <c r="B22" s="1">
        <v>0.85</v>
      </c>
      <c r="C22" s="4">
        <f t="shared" si="0"/>
        <v>14.999999999999947</v>
      </c>
      <c r="D22" s="4">
        <f>D21+C22</f>
        <v>393.99999999999989</v>
      </c>
    </row>
    <row r="23" spans="1:4" x14ac:dyDescent="0.25">
      <c r="A23" s="2">
        <v>0.89652777777777781</v>
      </c>
      <c r="B23" s="1">
        <v>0.85</v>
      </c>
      <c r="C23" s="4">
        <f t="shared" si="0"/>
        <v>10.000000000000124</v>
      </c>
      <c r="D23" s="4">
        <f>D22+C23</f>
        <v>404</v>
      </c>
    </row>
    <row r="24" spans="1:4" x14ac:dyDescent="0.25">
      <c r="A24" s="2">
        <v>0.90555555555555556</v>
      </c>
      <c r="B24" s="1">
        <v>0.85</v>
      </c>
      <c r="C24" s="4">
        <f t="shared" si="0"/>
        <v>12.999999999999954</v>
      </c>
      <c r="D24" s="4">
        <f>D23+C24</f>
        <v>416.99999999999994</v>
      </c>
    </row>
    <row r="25" spans="1:4" x14ac:dyDescent="0.25">
      <c r="A25" s="2">
        <v>0.90972222222222221</v>
      </c>
      <c r="B25" s="1">
        <v>0.85</v>
      </c>
      <c r="C25" s="4">
        <f>(A25-A24)*1440</f>
        <v>5.9999999999999787</v>
      </c>
      <c r="D25" s="4">
        <f>D24+C25</f>
        <v>422.99999999999994</v>
      </c>
    </row>
    <row r="26" spans="1:4" x14ac:dyDescent="0.25">
      <c r="A26" s="2">
        <v>0.9291666666666667</v>
      </c>
      <c r="B26" s="1">
        <v>0.85</v>
      </c>
      <c r="C26" s="12">
        <f>(A26-A25)*1440</f>
        <v>28.00000000000006</v>
      </c>
      <c r="D26" s="4">
        <f>D25+C26</f>
        <v>451</v>
      </c>
    </row>
    <row r="27" spans="1:4" x14ac:dyDescent="0.25">
      <c r="A27" s="2">
        <v>0.94374999999999998</v>
      </c>
      <c r="B27" s="1">
        <v>0.85</v>
      </c>
      <c r="C27" s="12">
        <f>(A27-A26)*1440</f>
        <v>20.999999999999925</v>
      </c>
      <c r="D27" s="4">
        <f>D26+C27</f>
        <v>471.99999999999994</v>
      </c>
    </row>
    <row r="28" spans="1:4" x14ac:dyDescent="0.25">
      <c r="A28" s="2">
        <v>0.97291666666666665</v>
      </c>
      <c r="B28" s="1">
        <v>0.85</v>
      </c>
      <c r="C28" s="12">
        <f>(A28-A27)*1440</f>
        <v>42.000000000000014</v>
      </c>
      <c r="D28" s="4">
        <f>D27+C28</f>
        <v>514</v>
      </c>
    </row>
    <row r="29" spans="1:4" x14ac:dyDescent="0.25">
      <c r="A29" s="2">
        <v>0.99236111111111114</v>
      </c>
      <c r="B29" s="1">
        <v>0.85</v>
      </c>
      <c r="C29" s="12">
        <f>(A29-A28)*1440</f>
        <v>28.00000000000006</v>
      </c>
      <c r="D29" s="4">
        <f>D28+C29</f>
        <v>542.00000000000011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Charging 1</vt:lpstr>
      <vt:lpstr>Discharging 1</vt:lpstr>
      <vt:lpstr>Discharging 2</vt:lpstr>
      <vt:lpstr>Discharging 3</vt:lpstr>
      <vt:lpstr>Charging 2</vt:lpstr>
      <vt:lpstr>Discharging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Williams</dc:creator>
  <cp:lastModifiedBy>James Williams</cp:lastModifiedBy>
  <dcterms:created xsi:type="dcterms:W3CDTF">2026-07-20T07:20:53Z</dcterms:created>
  <dcterms:modified xsi:type="dcterms:W3CDTF">2026-07-27T03:51:51Z</dcterms:modified>
</cp:coreProperties>
</file>